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nter99\Desktop\"/>
    </mc:Choice>
  </mc:AlternateContent>
  <bookViews>
    <workbookView xWindow="0" yWindow="0" windowWidth="19200" windowHeight="11610"/>
  </bookViews>
  <sheets>
    <sheet name="収支予算書【記入例】" sheetId="1" r:id="rId1"/>
  </sheets>
  <definedNames>
    <definedName name="_xlnm.Print_Area" localSheetId="0">収支予算書【記入例】!$A$1:$P$79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1" l="1"/>
  <c r="F67" i="1"/>
  <c r="I67" i="1" s="1"/>
  <c r="I66" i="1"/>
  <c r="I65" i="1"/>
  <c r="I64" i="1"/>
  <c r="I63" i="1"/>
  <c r="I60" i="1"/>
  <c r="I59" i="1"/>
  <c r="I58" i="1"/>
  <c r="I57" i="1"/>
  <c r="I56" i="1"/>
  <c r="I55" i="1"/>
  <c r="H54" i="1"/>
  <c r="I54" i="1" s="1"/>
  <c r="G54" i="1"/>
  <c r="F54" i="1"/>
  <c r="I53" i="1"/>
  <c r="I52" i="1"/>
  <c r="I51" i="1"/>
  <c r="I50" i="1"/>
  <c r="I49" i="1"/>
  <c r="I48" i="1"/>
  <c r="I47" i="1"/>
  <c r="I46" i="1"/>
  <c r="I45" i="1"/>
  <c r="I44" i="1"/>
  <c r="I43" i="1"/>
  <c r="H43" i="1"/>
  <c r="G43" i="1"/>
  <c r="G38" i="1" s="1"/>
  <c r="G61" i="1" s="1"/>
  <c r="G68" i="1" s="1"/>
  <c r="F43" i="1"/>
  <c r="F38" i="1" s="1"/>
  <c r="I42" i="1"/>
  <c r="I41" i="1"/>
  <c r="I40" i="1"/>
  <c r="H39" i="1"/>
  <c r="I39" i="1" s="1"/>
  <c r="G39" i="1"/>
  <c r="F39" i="1"/>
  <c r="H38" i="1"/>
  <c r="H61" i="1" s="1"/>
  <c r="H68" i="1" s="1"/>
  <c r="I37" i="1"/>
  <c r="I30" i="1"/>
  <c r="H30" i="1"/>
  <c r="F30" i="1"/>
  <c r="I29" i="1"/>
  <c r="I28" i="1"/>
  <c r="I27" i="1"/>
  <c r="I26" i="1"/>
  <c r="I25" i="1"/>
  <c r="I24" i="1"/>
  <c r="H22" i="1"/>
  <c r="H31" i="1" s="1"/>
  <c r="G22" i="1"/>
  <c r="G31" i="1" s="1"/>
  <c r="F22" i="1"/>
  <c r="I22" i="1" s="1"/>
  <c r="I21" i="1"/>
  <c r="I20" i="1"/>
  <c r="I19" i="1"/>
  <c r="I18" i="1"/>
  <c r="F61" i="1" l="1"/>
  <c r="I38" i="1"/>
  <c r="F31" i="1"/>
  <c r="I31" i="1" s="1"/>
  <c r="F68" i="1" l="1"/>
  <c r="I68" i="1" s="1"/>
  <c r="I61" i="1"/>
</calcChain>
</file>

<file path=xl/sharedStrings.xml><?xml version="1.0" encoding="utf-8"?>
<sst xmlns="http://schemas.openxmlformats.org/spreadsheetml/2006/main" count="85" uniqueCount="78">
  <si>
    <t>地区福祉のまち推進センター　新様式記入例（収支予算書）</t>
    <rPh sb="19" eb="20">
      <t>レイ</t>
    </rPh>
    <rPh sb="21" eb="23">
      <t>シュウシ</t>
    </rPh>
    <rPh sb="23" eb="26">
      <t>ヨサンショ</t>
    </rPh>
    <phoneticPr fontId="3"/>
  </si>
  <si>
    <t>（様式３）</t>
    <rPh sb="1" eb="3">
      <t>ヨウシキ</t>
    </rPh>
    <phoneticPr fontId="3"/>
  </si>
  <si>
    <t>　　　　年度　●●地区福祉のまち推進センター収支予算書</t>
    <rPh sb="4" eb="6">
      <t>ネンド</t>
    </rPh>
    <rPh sb="9" eb="11">
      <t>チク</t>
    </rPh>
    <rPh sb="11" eb="13">
      <t>フクシ</t>
    </rPh>
    <rPh sb="16" eb="18">
      <t>スイシン</t>
    </rPh>
    <rPh sb="22" eb="24">
      <t>シュウシ</t>
    </rPh>
    <rPh sb="24" eb="27">
      <t>ヨサンショ</t>
    </rPh>
    <phoneticPr fontId="3"/>
  </si>
  <si>
    <t>【 収　入 】</t>
    <rPh sb="2" eb="3">
      <t>オサム</t>
    </rPh>
    <rPh sb="4" eb="5">
      <t>イ</t>
    </rPh>
    <phoneticPr fontId="3"/>
  </si>
  <si>
    <t>（単位：円）</t>
    <rPh sb="1" eb="3">
      <t>タンイ</t>
    </rPh>
    <rPh sb="4" eb="5">
      <t>エン</t>
    </rPh>
    <phoneticPr fontId="3"/>
  </si>
  <si>
    <t>項　　目</t>
    <rPh sb="0" eb="1">
      <t>コウ</t>
    </rPh>
    <rPh sb="3" eb="4">
      <t>メ</t>
    </rPh>
    <phoneticPr fontId="3"/>
  </si>
  <si>
    <t>今年度予算額</t>
    <rPh sb="0" eb="3">
      <t>コンネンド</t>
    </rPh>
    <rPh sb="3" eb="6">
      <t>ヨサンガク</t>
    </rPh>
    <phoneticPr fontId="3"/>
  </si>
  <si>
    <t>前年度予算額</t>
    <rPh sb="0" eb="3">
      <t>ゼンネンド</t>
    </rPh>
    <rPh sb="3" eb="6">
      <t>ヨサンガク</t>
    </rPh>
    <phoneticPr fontId="3"/>
  </si>
  <si>
    <t>比較増減</t>
    <rPh sb="0" eb="2">
      <t>ヒカク</t>
    </rPh>
    <rPh sb="2" eb="4">
      <t>ゾウゲン</t>
    </rPh>
    <phoneticPr fontId="3"/>
  </si>
  <si>
    <t>内　　　　訳</t>
    <rPh sb="0" eb="1">
      <t>ウチ</t>
    </rPh>
    <rPh sb="5" eb="6">
      <t>ヤク</t>
    </rPh>
    <phoneticPr fontId="3"/>
  </si>
  <si>
    <t>（a）</t>
    <phoneticPr fontId="3"/>
  </si>
  <si>
    <t>うち助成金額</t>
    <rPh sb="2" eb="4">
      <t>ジョセイ</t>
    </rPh>
    <rPh sb="4" eb="5">
      <t>キン</t>
    </rPh>
    <rPh sb="5" eb="6">
      <t>ガク</t>
    </rPh>
    <phoneticPr fontId="3"/>
  </si>
  <si>
    <t>（b）</t>
    <phoneticPr fontId="3"/>
  </si>
  <si>
    <t>（a－b）</t>
    <phoneticPr fontId="3"/>
  </si>
  <si>
    <t>1 福まち助成金</t>
    <rPh sb="2" eb="3">
      <t>フク</t>
    </rPh>
    <rPh sb="5" eb="8">
      <t>ジョセイキン</t>
    </rPh>
    <phoneticPr fontId="3"/>
  </si>
  <si>
    <t>１）基本活動費</t>
    <rPh sb="2" eb="4">
      <t>キホン</t>
    </rPh>
    <rPh sb="4" eb="7">
      <t>カツドウヒ</t>
    </rPh>
    <phoneticPr fontId="3"/>
  </si>
  <si>
    <t>２）事業加算費</t>
    <rPh sb="2" eb="4">
      <t>ジギョウ</t>
    </rPh>
    <rPh sb="4" eb="6">
      <t>カサン</t>
    </rPh>
    <rPh sb="6" eb="7">
      <t>ヒ</t>
    </rPh>
    <phoneticPr fontId="3"/>
  </si>
  <si>
    <t>地域福祉あんしん事業60,000円、ふれあい交流150,000円、
基本活動強化事業115,000円</t>
    <rPh sb="0" eb="2">
      <t>チイキ</t>
    </rPh>
    <rPh sb="2" eb="4">
      <t>フクシ</t>
    </rPh>
    <rPh sb="8" eb="10">
      <t>ジギョウ</t>
    </rPh>
    <rPh sb="16" eb="17">
      <t>エン</t>
    </rPh>
    <rPh sb="22" eb="24">
      <t>コウリュウ</t>
    </rPh>
    <rPh sb="31" eb="32">
      <t>エン</t>
    </rPh>
    <rPh sb="49" eb="50">
      <t>エン</t>
    </rPh>
    <phoneticPr fontId="3"/>
  </si>
  <si>
    <t>３）施設借上費</t>
    <phoneticPr fontId="3"/>
  </si>
  <si>
    <t>事務室賃借料</t>
    <rPh sb="0" eb="3">
      <t>ジムシツ</t>
    </rPh>
    <rPh sb="3" eb="6">
      <t>チンシャクリョウ</t>
    </rPh>
    <phoneticPr fontId="3"/>
  </si>
  <si>
    <t>４）備品整備費</t>
    <phoneticPr fontId="3"/>
  </si>
  <si>
    <t>助成対象経費合計（１）</t>
    <rPh sb="0" eb="2">
      <t>ジョセイ</t>
    </rPh>
    <rPh sb="2" eb="4">
      <t>タイショウ</t>
    </rPh>
    <rPh sb="4" eb="6">
      <t>ケイヒ</t>
    </rPh>
    <rPh sb="6" eb="8">
      <t>ゴウケイ</t>
    </rPh>
    <phoneticPr fontId="3"/>
  </si>
  <si>
    <t>２ 福まち助成金以外</t>
  </si>
  <si>
    <t>地区社協助成金</t>
    <rPh sb="0" eb="2">
      <t>チク</t>
    </rPh>
    <rPh sb="2" eb="4">
      <t>シャキョウ</t>
    </rPh>
    <rPh sb="4" eb="7">
      <t>ジョセイキン</t>
    </rPh>
    <phoneticPr fontId="3"/>
  </si>
  <si>
    <t>共同募金助成金</t>
    <rPh sb="0" eb="2">
      <t>キョウドウ</t>
    </rPh>
    <rPh sb="2" eb="4">
      <t>ボキン</t>
    </rPh>
    <rPh sb="4" eb="7">
      <t>ジョセイキン</t>
    </rPh>
    <phoneticPr fontId="3"/>
  </si>
  <si>
    <t>社協サロン助成金</t>
    <rPh sb="0" eb="2">
      <t>シャキョウ</t>
    </rPh>
    <rPh sb="5" eb="8">
      <t>ジョセイキン</t>
    </rPh>
    <phoneticPr fontId="3"/>
  </si>
  <si>
    <t>子育てサロン助成金</t>
    <rPh sb="0" eb="2">
      <t>コソダ</t>
    </rPh>
    <rPh sb="6" eb="8">
      <t>ジョセイ</t>
    </rPh>
    <rPh sb="8" eb="9">
      <t>キン</t>
    </rPh>
    <phoneticPr fontId="3"/>
  </si>
  <si>
    <t>繰越金</t>
    <rPh sb="0" eb="2">
      <t>クリコシ</t>
    </rPh>
    <rPh sb="2" eb="3">
      <t>キン</t>
    </rPh>
    <phoneticPr fontId="3"/>
  </si>
  <si>
    <t>前年度繰越金</t>
    <rPh sb="0" eb="3">
      <t>ゼンネンド</t>
    </rPh>
    <rPh sb="3" eb="5">
      <t>クリコシ</t>
    </rPh>
    <rPh sb="5" eb="6">
      <t>キン</t>
    </rPh>
    <phoneticPr fontId="3"/>
  </si>
  <si>
    <t>助成対象外経費合計（２）</t>
    <rPh sb="0" eb="2">
      <t>ジョセイ</t>
    </rPh>
    <rPh sb="2" eb="5">
      <t>タイショウガイ</t>
    </rPh>
    <rPh sb="5" eb="7">
      <t>ケイヒ</t>
    </rPh>
    <rPh sb="7" eb="9">
      <t>ゴウケイ</t>
    </rPh>
    <phoneticPr fontId="3"/>
  </si>
  <si>
    <t>収 入 合 計［（１）＋（２）］</t>
    <rPh sb="0" eb="1">
      <t>シュウ</t>
    </rPh>
    <rPh sb="2" eb="3">
      <t>ニュウ</t>
    </rPh>
    <rPh sb="4" eb="5">
      <t>ゴウ</t>
    </rPh>
    <rPh sb="6" eb="7">
      <t>ケイ</t>
    </rPh>
    <phoneticPr fontId="3"/>
  </si>
  <si>
    <t>【 支　出 】</t>
    <rPh sb="2" eb="3">
      <t>シ</t>
    </rPh>
    <rPh sb="4" eb="5">
      <t>デ</t>
    </rPh>
    <phoneticPr fontId="3"/>
  </si>
  <si>
    <t>（a）</t>
    <phoneticPr fontId="3"/>
  </si>
  <si>
    <t>うち助成金額</t>
    <rPh sb="2" eb="5">
      <t>ジョセイキン</t>
    </rPh>
    <rPh sb="5" eb="6">
      <t>ガク</t>
    </rPh>
    <phoneticPr fontId="3"/>
  </si>
  <si>
    <t>（b）</t>
    <phoneticPr fontId="3"/>
  </si>
  <si>
    <t>（a－b）</t>
    <phoneticPr fontId="3"/>
  </si>
  <si>
    <t>1 福まち助成事業</t>
    <rPh sb="2" eb="3">
      <t>フク</t>
    </rPh>
    <rPh sb="5" eb="7">
      <t>ジョセイ</t>
    </rPh>
    <rPh sb="7" eb="9">
      <t>ジギョウ</t>
    </rPh>
    <phoneticPr fontId="3"/>
  </si>
  <si>
    <t>①地域福祉あんしん事業</t>
    <rPh sb="1" eb="3">
      <t>チイキ</t>
    </rPh>
    <rPh sb="3" eb="5">
      <t>フクシ</t>
    </rPh>
    <rPh sb="9" eb="11">
      <t>ジギョウ</t>
    </rPh>
    <phoneticPr fontId="3"/>
  </si>
  <si>
    <t>ア　住民意識調査</t>
    <rPh sb="2" eb="4">
      <t>ジュウミン</t>
    </rPh>
    <rPh sb="4" eb="6">
      <t>イシキ</t>
    </rPh>
    <rPh sb="6" eb="8">
      <t>チョウサ</t>
    </rPh>
    <phoneticPr fontId="3"/>
  </si>
  <si>
    <t>地区内65歳以上独居世帯への調査費用（用紙代、印刷代）</t>
    <rPh sb="0" eb="2">
      <t>チク</t>
    </rPh>
    <rPh sb="2" eb="3">
      <t>ナイ</t>
    </rPh>
    <rPh sb="5" eb="8">
      <t>サイイジョウ</t>
    </rPh>
    <rPh sb="8" eb="10">
      <t>ドッキョ</t>
    </rPh>
    <rPh sb="10" eb="12">
      <t>セタイ</t>
    </rPh>
    <rPh sb="14" eb="16">
      <t>チョウサ</t>
    </rPh>
    <rPh sb="16" eb="18">
      <t>ヒヨウ</t>
    </rPh>
    <rPh sb="19" eb="21">
      <t>ヨウシ</t>
    </rPh>
    <rPh sb="21" eb="22">
      <t>ダイ</t>
    </rPh>
    <rPh sb="23" eb="25">
      <t>インサツ</t>
    </rPh>
    <rPh sb="25" eb="26">
      <t>ダイ</t>
    </rPh>
    <phoneticPr fontId="3"/>
  </si>
  <si>
    <t>イ　福祉マップ</t>
    <rPh sb="2" eb="4">
      <t>フクシ</t>
    </rPh>
    <phoneticPr fontId="3"/>
  </si>
  <si>
    <t>福祉マップ作成費（用紙代、研修会場費等）</t>
    <rPh sb="0" eb="2">
      <t>フクシ</t>
    </rPh>
    <rPh sb="5" eb="7">
      <t>サクセイ</t>
    </rPh>
    <rPh sb="7" eb="8">
      <t>ヒ</t>
    </rPh>
    <rPh sb="9" eb="11">
      <t>ヨウシ</t>
    </rPh>
    <rPh sb="11" eb="12">
      <t>ダイ</t>
    </rPh>
    <rPh sb="13" eb="15">
      <t>ケンシュウ</t>
    </rPh>
    <rPh sb="15" eb="17">
      <t>カイジョウ</t>
    </rPh>
    <rPh sb="17" eb="18">
      <t>ヒ</t>
    </rPh>
    <rPh sb="18" eb="19">
      <t>トウ</t>
    </rPh>
    <phoneticPr fontId="3"/>
  </si>
  <si>
    <t>ウ　災害時要配慮者避難支援</t>
    <rPh sb="2" eb="4">
      <t>サイガイ</t>
    </rPh>
    <rPh sb="4" eb="5">
      <t>ジ</t>
    </rPh>
    <rPh sb="5" eb="6">
      <t>ヨウ</t>
    </rPh>
    <rPh sb="6" eb="8">
      <t>ハイリョ</t>
    </rPh>
    <rPh sb="8" eb="9">
      <t>シャ</t>
    </rPh>
    <rPh sb="9" eb="11">
      <t>ヒナン</t>
    </rPh>
    <rPh sb="11" eb="13">
      <t>シエン</t>
    </rPh>
    <phoneticPr fontId="3"/>
  </si>
  <si>
    <t>③ふれあい交流事業</t>
    <rPh sb="5" eb="7">
      <t>コウリュウ</t>
    </rPh>
    <rPh sb="7" eb="9">
      <t>ジギョウ</t>
    </rPh>
    <phoneticPr fontId="3"/>
  </si>
  <si>
    <t>ア　ミニデイ</t>
    <phoneticPr fontId="3"/>
  </si>
  <si>
    <t>イ　ミニサロン</t>
    <phoneticPr fontId="3"/>
  </si>
  <si>
    <t>ミニサロン経費（会場費、ボランティア保険料）　</t>
    <rPh sb="5" eb="7">
      <t>ケイヒ</t>
    </rPh>
    <rPh sb="8" eb="10">
      <t>カイジョウ</t>
    </rPh>
    <rPh sb="10" eb="11">
      <t>ヒ</t>
    </rPh>
    <rPh sb="18" eb="21">
      <t>ホケンリョウ</t>
    </rPh>
    <phoneticPr fontId="3"/>
  </si>
  <si>
    <t>ウ　子育てサロン</t>
    <rPh sb="2" eb="4">
      <t>コソダ</t>
    </rPh>
    <phoneticPr fontId="3"/>
  </si>
  <si>
    <t>エ　住民向け研修</t>
    <rPh sb="2" eb="4">
      <t>ジュウミン</t>
    </rPh>
    <rPh sb="4" eb="5">
      <t>ム</t>
    </rPh>
    <rPh sb="6" eb="8">
      <t>ケンシュウ</t>
    </rPh>
    <phoneticPr fontId="3"/>
  </si>
  <si>
    <t>オ　健康づくりメニュー</t>
    <rPh sb="2" eb="4">
      <t>ケンコウ</t>
    </rPh>
    <phoneticPr fontId="3"/>
  </si>
  <si>
    <t>健康講座等（会場費、講師謝礼等）</t>
    <rPh sb="0" eb="2">
      <t>ケンコウ</t>
    </rPh>
    <rPh sb="2" eb="4">
      <t>コウザ</t>
    </rPh>
    <rPh sb="4" eb="5">
      <t>トウ</t>
    </rPh>
    <phoneticPr fontId="3"/>
  </si>
  <si>
    <t>カ　介護予防活動</t>
    <rPh sb="2" eb="4">
      <t>カイゴ</t>
    </rPh>
    <rPh sb="4" eb="6">
      <t>ヨボウ</t>
    </rPh>
    <rPh sb="6" eb="8">
      <t>カツドウ</t>
    </rPh>
    <phoneticPr fontId="3"/>
  </si>
  <si>
    <t>キ　会食・配食</t>
    <rPh sb="2" eb="4">
      <t>カイショク</t>
    </rPh>
    <rPh sb="5" eb="6">
      <t>クバ</t>
    </rPh>
    <rPh sb="6" eb="7">
      <t>ショク</t>
    </rPh>
    <phoneticPr fontId="3"/>
  </si>
  <si>
    <t>昼食交流会（会場費、食材費）</t>
    <rPh sb="0" eb="2">
      <t>チュウショク</t>
    </rPh>
    <rPh sb="2" eb="5">
      <t>コウリュウカイ</t>
    </rPh>
    <rPh sb="6" eb="8">
      <t>カイジョウ</t>
    </rPh>
    <rPh sb="8" eb="9">
      <t>ヒ</t>
    </rPh>
    <rPh sb="10" eb="12">
      <t>ショクザイ</t>
    </rPh>
    <rPh sb="12" eb="13">
      <t>ヒ</t>
    </rPh>
    <phoneticPr fontId="3"/>
  </si>
  <si>
    <t>ク　入浴会</t>
    <rPh sb="2" eb="4">
      <t>ニュウヨク</t>
    </rPh>
    <rPh sb="4" eb="5">
      <t>カイ</t>
    </rPh>
    <phoneticPr fontId="3"/>
  </si>
  <si>
    <t>ケ　異世代交流会</t>
    <rPh sb="2" eb="3">
      <t>イ</t>
    </rPh>
    <rPh sb="3" eb="5">
      <t>セダイ</t>
    </rPh>
    <rPh sb="5" eb="8">
      <t>コウリュウカイ</t>
    </rPh>
    <phoneticPr fontId="3"/>
  </si>
  <si>
    <t>コ　イベント</t>
    <phoneticPr fontId="3"/>
  </si>
  <si>
    <t>ふれあいまつり経費（会場費、謝礼、ボランティア保険料等）</t>
    <rPh sb="7" eb="9">
      <t>ケイヒ</t>
    </rPh>
    <rPh sb="10" eb="12">
      <t>カイジョウ</t>
    </rPh>
    <rPh sb="12" eb="13">
      <t>ヒ</t>
    </rPh>
    <rPh sb="14" eb="16">
      <t>シャレイ</t>
    </rPh>
    <rPh sb="23" eb="25">
      <t>ホケン</t>
    </rPh>
    <rPh sb="25" eb="26">
      <t>リョウ</t>
    </rPh>
    <rPh sb="26" eb="27">
      <t>トウ</t>
    </rPh>
    <phoneticPr fontId="3"/>
  </si>
  <si>
    <t>①基本活動強化事業</t>
    <rPh sb="1" eb="3">
      <t>キホン</t>
    </rPh>
    <rPh sb="3" eb="5">
      <t>カツドウ</t>
    </rPh>
    <rPh sb="5" eb="7">
      <t>キョウカ</t>
    </rPh>
    <rPh sb="7" eb="9">
      <t>ジギョウ</t>
    </rPh>
    <phoneticPr fontId="3"/>
  </si>
  <si>
    <t>ア　見守り体制整備</t>
    <rPh sb="2" eb="4">
      <t>ミマモ</t>
    </rPh>
    <rPh sb="5" eb="7">
      <t>タイセイ</t>
    </rPh>
    <rPh sb="7" eb="9">
      <t>セイビ</t>
    </rPh>
    <phoneticPr fontId="3"/>
  </si>
  <si>
    <t>緊急連絡カード増刷、活動者用名札作成代</t>
    <rPh sb="0" eb="2">
      <t>キンキュウ</t>
    </rPh>
    <rPh sb="2" eb="4">
      <t>レンラク</t>
    </rPh>
    <rPh sb="7" eb="9">
      <t>ゾウサツ</t>
    </rPh>
    <rPh sb="10" eb="12">
      <t>カツドウ</t>
    </rPh>
    <rPh sb="12" eb="13">
      <t>シャ</t>
    </rPh>
    <rPh sb="13" eb="14">
      <t>ヨウ</t>
    </rPh>
    <rPh sb="14" eb="16">
      <t>ナフダ</t>
    </rPh>
    <rPh sb="16" eb="18">
      <t>サクセイ</t>
    </rPh>
    <rPh sb="18" eb="19">
      <t>ダイ</t>
    </rPh>
    <phoneticPr fontId="3"/>
  </si>
  <si>
    <t>イ　相談室・電話相談</t>
    <rPh sb="2" eb="4">
      <t>ソウダン</t>
    </rPh>
    <rPh sb="4" eb="5">
      <t>シツ</t>
    </rPh>
    <rPh sb="6" eb="8">
      <t>デンワ</t>
    </rPh>
    <rPh sb="8" eb="10">
      <t>ソウダン</t>
    </rPh>
    <phoneticPr fontId="3"/>
  </si>
  <si>
    <t>週3回開設費用（電話代・コピー代等）　</t>
    <rPh sb="0" eb="1">
      <t>シュウ</t>
    </rPh>
    <rPh sb="2" eb="3">
      <t>カイ</t>
    </rPh>
    <rPh sb="3" eb="5">
      <t>カイセツ</t>
    </rPh>
    <rPh sb="5" eb="7">
      <t>ヒヨウ</t>
    </rPh>
    <rPh sb="8" eb="10">
      <t>デンワ</t>
    </rPh>
    <rPh sb="10" eb="11">
      <t>ダイ</t>
    </rPh>
    <rPh sb="15" eb="16">
      <t>ダイ</t>
    </rPh>
    <rPh sb="16" eb="17">
      <t>トウ</t>
    </rPh>
    <phoneticPr fontId="3"/>
  </si>
  <si>
    <t>ウ　世帯名簿と活動記録票の整備</t>
    <rPh sb="2" eb="4">
      <t>セタイ</t>
    </rPh>
    <rPh sb="4" eb="6">
      <t>メイボ</t>
    </rPh>
    <rPh sb="7" eb="9">
      <t>カツドウ</t>
    </rPh>
    <rPh sb="9" eb="11">
      <t>キロク</t>
    </rPh>
    <rPh sb="11" eb="12">
      <t>ヒョウ</t>
    </rPh>
    <rPh sb="13" eb="15">
      <t>セイビ</t>
    </rPh>
    <phoneticPr fontId="3"/>
  </si>
  <si>
    <t>記録用紙の作成、コピー代等　</t>
    <rPh sb="0" eb="2">
      <t>キロク</t>
    </rPh>
    <rPh sb="2" eb="4">
      <t>ヨウシ</t>
    </rPh>
    <rPh sb="5" eb="7">
      <t>サクセイ</t>
    </rPh>
    <rPh sb="11" eb="12">
      <t>ダイ</t>
    </rPh>
    <rPh sb="12" eb="13">
      <t>トウ</t>
    </rPh>
    <phoneticPr fontId="3"/>
  </si>
  <si>
    <t>エ　福祉除雪協力事業</t>
    <rPh sb="2" eb="4">
      <t>フクシ</t>
    </rPh>
    <rPh sb="4" eb="6">
      <t>ジョセツ</t>
    </rPh>
    <rPh sb="6" eb="8">
      <t>キョウリョク</t>
    </rPh>
    <rPh sb="8" eb="10">
      <t>ジギョウ</t>
    </rPh>
    <phoneticPr fontId="3"/>
  </si>
  <si>
    <t>説明会経費（会場代）、広報紙掲載・チラシ作成費用</t>
    <rPh sb="0" eb="2">
      <t>セツメイ</t>
    </rPh>
    <rPh sb="2" eb="3">
      <t>カイ</t>
    </rPh>
    <rPh sb="3" eb="5">
      <t>ケイヒ</t>
    </rPh>
    <rPh sb="6" eb="8">
      <t>カイジョウ</t>
    </rPh>
    <rPh sb="8" eb="9">
      <t>ダイ</t>
    </rPh>
    <rPh sb="11" eb="14">
      <t>コウホウシ</t>
    </rPh>
    <rPh sb="14" eb="16">
      <t>ケイサイ</t>
    </rPh>
    <rPh sb="20" eb="22">
      <t>サクセイ</t>
    </rPh>
    <rPh sb="22" eb="24">
      <t>ヒヨウ</t>
    </rPh>
    <phoneticPr fontId="3"/>
  </si>
  <si>
    <t>３）施設借上費</t>
    <rPh sb="2" eb="4">
      <t>シセツ</t>
    </rPh>
    <rPh sb="4" eb="5">
      <t>カ</t>
    </rPh>
    <rPh sb="5" eb="6">
      <t>ア</t>
    </rPh>
    <rPh sb="6" eb="7">
      <t>ヒ</t>
    </rPh>
    <phoneticPr fontId="3"/>
  </si>
  <si>
    <t>４）備品整備費</t>
    <rPh sb="2" eb="4">
      <t>ビヒン</t>
    </rPh>
    <rPh sb="4" eb="6">
      <t>セイビ</t>
    </rPh>
    <rPh sb="6" eb="7">
      <t>ヒ</t>
    </rPh>
    <phoneticPr fontId="3"/>
  </si>
  <si>
    <t>小　　計（１）</t>
    <rPh sb="0" eb="1">
      <t>ショウ</t>
    </rPh>
    <rPh sb="3" eb="4">
      <t>ケイ</t>
    </rPh>
    <phoneticPr fontId="3"/>
  </si>
  <si>
    <t>２ その他</t>
    <rPh sb="4" eb="5">
      <t>タ</t>
    </rPh>
    <phoneticPr fontId="3"/>
  </si>
  <si>
    <t>ふれあい・いきいきサロン</t>
    <phoneticPr fontId="3"/>
  </si>
  <si>
    <t>ふれあい・いきいきサロン経費</t>
    <rPh sb="12" eb="14">
      <t>ケイヒ</t>
    </rPh>
    <phoneticPr fontId="3"/>
  </si>
  <si>
    <t>子育てサロン</t>
    <rPh sb="0" eb="2">
      <t>コソダ</t>
    </rPh>
    <phoneticPr fontId="3"/>
  </si>
  <si>
    <t>子育てサロン経費</t>
    <rPh sb="0" eb="2">
      <t>コソダ</t>
    </rPh>
    <rPh sb="6" eb="8">
      <t>ケイヒ</t>
    </rPh>
    <phoneticPr fontId="3"/>
  </si>
  <si>
    <t>予備費</t>
    <rPh sb="0" eb="3">
      <t>ヨビヒ</t>
    </rPh>
    <phoneticPr fontId="3"/>
  </si>
  <si>
    <t>小　　計（２）</t>
    <rPh sb="0" eb="1">
      <t>ショウ</t>
    </rPh>
    <rPh sb="3" eb="4">
      <t>ケイ</t>
    </rPh>
    <phoneticPr fontId="3"/>
  </si>
  <si>
    <t>支 出 合 計［（１）＋（２）］</t>
    <rPh sb="0" eb="1">
      <t>シ</t>
    </rPh>
    <rPh sb="2" eb="3">
      <t>シュツ</t>
    </rPh>
    <rPh sb="4" eb="5">
      <t>ゴウ</t>
    </rPh>
    <rPh sb="6" eb="7">
      <t>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</si>
</sst>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b/>
      <sz val="16"/>
      <name val="HG丸ｺﾞｼｯｸM-PRO"/>
      <family val="3"/>
      <charset val="128"/>
    </font>
    <font>
      <sz val="6"/>
      <name val="ＭＳ Ｐゴシック"/>
      <family val="3"/>
      <charset val="128"/>
    </font>
    <font>
      <sz val="10"/>
      <name val="HG丸ｺﾞｼｯｸM-PRO"/>
      <family val="3"/>
      <charset val="128"/>
    </font>
    <font>
      <b/>
      <sz val="10"/>
      <name val="HG丸ｺﾞｼｯｸM-PRO"/>
      <family val="3"/>
      <charset val="128"/>
    </font>
    <font>
      <b/>
      <sz val="14"/>
      <name val="HG丸ｺﾞｼｯｸM-PRO"/>
      <family val="3"/>
      <charset val="128"/>
    </font>
    <font>
      <b/>
      <sz val="11"/>
      <name val="HG丸ｺﾞｼｯｸM-PRO"/>
      <family val="3"/>
      <charset val="128"/>
    </font>
    <font>
      <b/>
      <sz val="7"/>
      <name val="HG丸ｺﾞｼｯｸM-PRO"/>
      <family val="3"/>
      <charset val="128"/>
    </font>
    <font>
      <sz val="9"/>
      <name val="HG丸ｺﾞｼｯｸM-PRO"/>
      <family val="3"/>
      <charset val="128"/>
    </font>
    <font>
      <sz val="7"/>
      <name val="HG丸ｺﾞｼｯｸM-PRO"/>
      <family val="3"/>
      <charset val="128"/>
    </font>
    <font>
      <b/>
      <sz val="10"/>
      <color rgb="FF000000"/>
      <name val="HG丸ｺﾞｼｯｸM-PRO"/>
      <family val="3"/>
      <charset val="128"/>
    </font>
    <font>
      <sz val="9.5"/>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000"/>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hair">
        <color indexed="64"/>
      </bottom>
      <diagonal style="thin">
        <color theme="0" tint="-0.499984740745262"/>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thin">
        <color theme="0" tint="-0.499984740745262"/>
      </diagonal>
    </border>
    <border diagonalUp="1">
      <left/>
      <right/>
      <top style="hair">
        <color indexed="64"/>
      </top>
      <bottom style="hair">
        <color indexed="64"/>
      </bottom>
      <diagonal style="thin">
        <color theme="0" tint="-0.499984740745262"/>
      </diagonal>
    </border>
    <border diagonalUp="1">
      <left/>
      <right style="medium">
        <color indexed="64"/>
      </right>
      <top style="hair">
        <color indexed="64"/>
      </top>
      <bottom style="hair">
        <color indexed="64"/>
      </bottom>
      <diagonal style="thin">
        <color theme="0" tint="-0.499984740745262"/>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hair">
        <color indexed="64"/>
      </bottom>
      <diagonal style="thin">
        <color theme="0" tint="-0.499984740745262"/>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thin">
        <color indexed="64"/>
      </left>
      <right style="thin">
        <color indexed="64"/>
      </right>
      <top/>
      <bottom style="hair">
        <color indexed="64"/>
      </bottom>
      <diagonal style="thin">
        <color theme="0" tint="-0.499984740745262"/>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theme="0" tint="-0.499984740745262"/>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theme="0" tint="-0.499984740745262"/>
      </diagonal>
    </border>
    <border>
      <left style="medium">
        <color indexed="64"/>
      </left>
      <right/>
      <top style="thin">
        <color indexed="64"/>
      </top>
      <bottom style="medium">
        <color indexed="64"/>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theme="0" tint="-0.499984740745262"/>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77">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38" fontId="4" fillId="0" borderId="0" xfId="1" applyFont="1" applyAlignment="1">
      <alignment vertical="center"/>
    </xf>
    <xf numFmtId="0" fontId="4" fillId="0" borderId="1" xfId="0" applyFont="1" applyBorder="1" applyAlignment="1">
      <alignment vertical="center"/>
    </xf>
    <xf numFmtId="0" fontId="5" fillId="0" borderId="2" xfId="0" applyFont="1" applyBorder="1" applyAlignment="1">
      <alignment vertical="center"/>
    </xf>
    <xf numFmtId="38" fontId="4" fillId="0" borderId="2" xfId="1"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0" xfId="0" applyFont="1" applyBorder="1" applyAlignment="1">
      <alignment vertical="center"/>
    </xf>
    <xf numFmtId="38" fontId="4" fillId="0" borderId="0" xfId="1" applyFont="1" applyBorder="1" applyAlignment="1">
      <alignment vertical="center"/>
    </xf>
    <xf numFmtId="0" fontId="4" fillId="0" borderId="5"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vertical="center"/>
    </xf>
    <xf numFmtId="38" fontId="5" fillId="0" borderId="6" xfId="1" applyFont="1" applyBorder="1" applyAlignment="1">
      <alignment horizontal="righ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38" fontId="5" fillId="0" borderId="8" xfId="1" applyFont="1" applyBorder="1" applyAlignment="1">
      <alignment horizontal="center" vertical="center" shrinkToFit="1"/>
    </xf>
    <xf numFmtId="38" fontId="5" fillId="0" borderId="9" xfId="1" applyFont="1" applyBorder="1" applyAlignment="1">
      <alignment horizontal="center" vertical="center" shrinkToFit="1"/>
    </xf>
    <xf numFmtId="38" fontId="5" fillId="0" borderId="10" xfId="1" applyFont="1" applyBorder="1" applyAlignment="1">
      <alignment horizontal="center" vertical="center" shrinkToFit="1"/>
    </xf>
    <xf numFmtId="38" fontId="5" fillId="0" borderId="10" xfId="1"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38" fontId="8" fillId="0" borderId="12" xfId="1" applyFont="1" applyBorder="1" applyAlignment="1">
      <alignment horizontal="center" vertical="center" wrapTex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5" fillId="2" borderId="16" xfId="0" applyFont="1" applyFill="1" applyBorder="1" applyAlignment="1">
      <alignment vertical="center"/>
    </xf>
    <xf numFmtId="38" fontId="4" fillId="2" borderId="17" xfId="1" applyFont="1" applyFill="1" applyBorder="1" applyAlignment="1">
      <alignment vertical="center"/>
    </xf>
    <xf numFmtId="38" fontId="9" fillId="2" borderId="18" xfId="1" applyFont="1" applyFill="1" applyBorder="1" applyAlignment="1">
      <alignment horizontal="left" vertical="center"/>
    </xf>
    <xf numFmtId="38" fontId="9" fillId="2" borderId="19" xfId="1" applyFont="1" applyFill="1" applyBorder="1" applyAlignment="1">
      <alignment horizontal="left" vertical="center"/>
    </xf>
    <xf numFmtId="38" fontId="9" fillId="2" borderId="20" xfId="1" applyFont="1" applyFill="1" applyBorder="1" applyAlignment="1">
      <alignment horizontal="left" vertical="center"/>
    </xf>
    <xf numFmtId="0" fontId="5" fillId="0" borderId="21" xfId="0" applyFont="1" applyBorder="1" applyAlignment="1">
      <alignment vertical="center"/>
    </xf>
    <xf numFmtId="38" fontId="4" fillId="0" borderId="22" xfId="1" applyFont="1" applyBorder="1" applyAlignment="1">
      <alignment vertical="center"/>
    </xf>
    <xf numFmtId="38" fontId="4" fillId="0" borderId="23" xfId="1" applyFont="1" applyBorder="1" applyAlignment="1">
      <alignment vertical="center"/>
    </xf>
    <xf numFmtId="38" fontId="9" fillId="0" borderId="24" xfId="1" applyFont="1" applyBorder="1" applyAlignment="1">
      <alignment horizontal="left" vertical="center"/>
    </xf>
    <xf numFmtId="38" fontId="9" fillId="0" borderId="25" xfId="1" applyFont="1" applyBorder="1" applyAlignment="1">
      <alignment horizontal="left" vertical="center"/>
    </xf>
    <xf numFmtId="38" fontId="9" fillId="0" borderId="26" xfId="1" applyFont="1" applyBorder="1" applyAlignment="1">
      <alignment horizontal="left" vertical="center"/>
    </xf>
    <xf numFmtId="0" fontId="5" fillId="0" borderId="27" xfId="0" applyFont="1" applyBorder="1" applyAlignment="1">
      <alignment vertical="center"/>
    </xf>
    <xf numFmtId="38" fontId="4" fillId="0" borderId="28" xfId="1" applyFont="1" applyBorder="1" applyAlignment="1">
      <alignment vertical="center"/>
    </xf>
    <xf numFmtId="38" fontId="10" fillId="0" borderId="29" xfId="1" applyFont="1" applyBorder="1" applyAlignment="1">
      <alignment horizontal="left" vertical="center" wrapText="1"/>
    </xf>
    <xf numFmtId="38" fontId="10" fillId="0" borderId="30" xfId="1" applyFont="1" applyBorder="1" applyAlignment="1">
      <alignment horizontal="left" vertical="center"/>
    </xf>
    <xf numFmtId="38" fontId="10" fillId="0" borderId="31" xfId="1" applyFont="1" applyBorder="1" applyAlignment="1">
      <alignment horizontal="left" vertical="center"/>
    </xf>
    <xf numFmtId="0" fontId="11" fillId="0" borderId="21" xfId="0" applyFont="1" applyBorder="1" applyAlignment="1">
      <alignment horizontal="justify" vertical="center"/>
    </xf>
    <xf numFmtId="38" fontId="9" fillId="0" borderId="29" xfId="1" applyFont="1" applyBorder="1" applyAlignment="1">
      <alignment horizontal="left" vertical="center"/>
    </xf>
    <xf numFmtId="38" fontId="9" fillId="0" borderId="30" xfId="1" applyFont="1" applyBorder="1" applyAlignment="1">
      <alignment horizontal="left" vertical="center"/>
    </xf>
    <xf numFmtId="38" fontId="9" fillId="0" borderId="31" xfId="1" applyFont="1" applyBorder="1" applyAlignment="1">
      <alignment horizontal="left" vertical="center"/>
    </xf>
    <xf numFmtId="0" fontId="11" fillId="0" borderId="4" xfId="0" applyFont="1" applyBorder="1" applyAlignment="1">
      <alignment horizontal="justify" vertical="center"/>
    </xf>
    <xf numFmtId="38" fontId="4" fillId="0" borderId="32" xfId="1" applyFont="1" applyBorder="1" applyAlignment="1">
      <alignment vertical="center"/>
    </xf>
    <xf numFmtId="0" fontId="5" fillId="2" borderId="33" xfId="0" applyFont="1" applyFill="1" applyBorder="1" applyAlignment="1">
      <alignment vertical="center"/>
    </xf>
    <xf numFmtId="38" fontId="4" fillId="2" borderId="34" xfId="1" applyFont="1" applyFill="1" applyBorder="1" applyAlignment="1">
      <alignment vertical="center"/>
    </xf>
    <xf numFmtId="38" fontId="4" fillId="2" borderId="35" xfId="1" applyFont="1" applyFill="1" applyBorder="1" applyAlignment="1">
      <alignment vertical="center"/>
    </xf>
    <xf numFmtId="38" fontId="9" fillId="2" borderId="35" xfId="1" applyFont="1" applyFill="1" applyBorder="1" applyAlignment="1">
      <alignment horizontal="center" vertical="center"/>
    </xf>
    <xf numFmtId="38" fontId="9" fillId="2" borderId="36" xfId="1" applyFont="1" applyFill="1" applyBorder="1" applyAlignment="1">
      <alignment horizontal="center" vertical="center"/>
    </xf>
    <xf numFmtId="38" fontId="9" fillId="2" borderId="37" xfId="1" applyFont="1" applyFill="1" applyBorder="1" applyAlignment="1">
      <alignment horizontal="center" vertical="center"/>
    </xf>
    <xf numFmtId="0" fontId="5" fillId="3" borderId="38" xfId="0" applyFont="1" applyFill="1" applyBorder="1" applyAlignment="1">
      <alignment vertical="center"/>
    </xf>
    <xf numFmtId="38" fontId="4" fillId="3" borderId="17" xfId="1" applyFont="1" applyFill="1" applyBorder="1" applyAlignment="1">
      <alignment vertical="center"/>
    </xf>
    <xf numFmtId="38" fontId="9" fillId="3" borderId="18" xfId="1" applyFont="1" applyFill="1" applyBorder="1" applyAlignment="1">
      <alignment horizontal="left" vertical="center"/>
    </xf>
    <xf numFmtId="38" fontId="9" fillId="3" borderId="19" xfId="1" applyFont="1" applyFill="1" applyBorder="1" applyAlignment="1">
      <alignment horizontal="left" vertical="center"/>
    </xf>
    <xf numFmtId="38" fontId="9" fillId="3" borderId="20" xfId="1" applyFont="1" applyFill="1" applyBorder="1" applyAlignment="1">
      <alignment horizontal="left" vertical="center"/>
    </xf>
    <xf numFmtId="0" fontId="4" fillId="0" borderId="39" xfId="0" applyFont="1" applyBorder="1" applyAlignment="1">
      <alignment vertical="center"/>
    </xf>
    <xf numFmtId="38" fontId="4" fillId="0" borderId="40" xfId="1" applyFont="1" applyBorder="1" applyAlignment="1">
      <alignment vertical="center"/>
    </xf>
    <xf numFmtId="38" fontId="4" fillId="0" borderId="41" xfId="1" applyFont="1" applyBorder="1" applyAlignment="1">
      <alignment vertical="center"/>
    </xf>
    <xf numFmtId="38" fontId="9" fillId="0" borderId="42" xfId="1" applyFont="1" applyBorder="1" applyAlignment="1">
      <alignment horizontal="left" vertical="center"/>
    </xf>
    <xf numFmtId="38" fontId="9" fillId="0" borderId="43" xfId="1" applyFont="1" applyBorder="1" applyAlignment="1">
      <alignment horizontal="left" vertical="center"/>
    </xf>
    <xf numFmtId="38" fontId="9" fillId="0" borderId="44" xfId="1" applyFont="1" applyBorder="1" applyAlignment="1">
      <alignment horizontal="left" vertical="center"/>
    </xf>
    <xf numFmtId="38" fontId="4" fillId="0" borderId="45" xfId="1" applyFont="1" applyBorder="1" applyAlignment="1">
      <alignment vertical="center"/>
    </xf>
    <xf numFmtId="38" fontId="4" fillId="0" borderId="42" xfId="1" applyFont="1" applyBorder="1" applyAlignment="1">
      <alignment vertical="center"/>
    </xf>
    <xf numFmtId="0" fontId="4" fillId="0" borderId="21" xfId="0" applyFont="1" applyBorder="1" applyAlignment="1">
      <alignment vertical="center"/>
    </xf>
    <xf numFmtId="38" fontId="9" fillId="0" borderId="23" xfId="1" applyFont="1" applyBorder="1" applyAlignment="1">
      <alignment horizontal="left" vertical="center"/>
    </xf>
    <xf numFmtId="38" fontId="9" fillId="0" borderId="46" xfId="1" applyFont="1" applyBorder="1" applyAlignment="1">
      <alignment horizontal="left" vertical="center"/>
    </xf>
    <xf numFmtId="38" fontId="9" fillId="0" borderId="47" xfId="1" applyFont="1" applyBorder="1" applyAlignment="1">
      <alignment horizontal="left" vertical="center"/>
    </xf>
    <xf numFmtId="0" fontId="4" fillId="0" borderId="48" xfId="0" applyFont="1" applyBorder="1" applyAlignment="1">
      <alignment vertical="center"/>
    </xf>
    <xf numFmtId="38" fontId="4" fillId="0" borderId="49" xfId="1" applyFont="1" applyBorder="1" applyAlignment="1">
      <alignment vertical="center"/>
    </xf>
    <xf numFmtId="38" fontId="9" fillId="0" borderId="50" xfId="1" applyFont="1" applyBorder="1" applyAlignment="1">
      <alignment horizontal="left" vertical="center"/>
    </xf>
    <xf numFmtId="38" fontId="9" fillId="0" borderId="51" xfId="1" applyFont="1" applyBorder="1" applyAlignment="1">
      <alignment horizontal="left" vertical="center"/>
    </xf>
    <xf numFmtId="38" fontId="9" fillId="0" borderId="52" xfId="1" applyFont="1" applyBorder="1" applyAlignment="1">
      <alignment horizontal="left" vertical="center"/>
    </xf>
    <xf numFmtId="0" fontId="5" fillId="3" borderId="33" xfId="0" applyFont="1" applyFill="1" applyBorder="1" applyAlignment="1">
      <alignment vertical="center" shrinkToFit="1"/>
    </xf>
    <xf numFmtId="38" fontId="4" fillId="3" borderId="53" xfId="1" applyFont="1" applyFill="1" applyBorder="1" applyAlignment="1">
      <alignment vertical="center"/>
    </xf>
    <xf numFmtId="38" fontId="4" fillId="3" borderId="54" xfId="1" applyFont="1" applyFill="1" applyBorder="1" applyAlignment="1">
      <alignment vertical="center"/>
    </xf>
    <xf numFmtId="38" fontId="4" fillId="3" borderId="34" xfId="1" applyFont="1" applyFill="1" applyBorder="1" applyAlignment="1">
      <alignment vertical="center"/>
    </xf>
    <xf numFmtId="38" fontId="4" fillId="3" borderId="42" xfId="1" applyFont="1" applyFill="1" applyBorder="1" applyAlignment="1">
      <alignment vertical="center"/>
    </xf>
    <xf numFmtId="38" fontId="9" fillId="3" borderId="35" xfId="1" applyFont="1" applyFill="1" applyBorder="1" applyAlignment="1">
      <alignment horizontal="left" vertical="center"/>
    </xf>
    <xf numFmtId="38" fontId="9" fillId="3" borderId="36" xfId="1" applyFont="1" applyFill="1" applyBorder="1" applyAlignment="1">
      <alignment horizontal="left" vertical="center"/>
    </xf>
    <xf numFmtId="38" fontId="9" fillId="3" borderId="37" xfId="1" applyFont="1" applyFill="1" applyBorder="1" applyAlignment="1">
      <alignment horizontal="left" vertical="center"/>
    </xf>
    <xf numFmtId="0" fontId="5" fillId="4" borderId="55" xfId="0" applyFont="1" applyFill="1" applyBorder="1" applyAlignment="1">
      <alignment horizontal="center" vertical="center" shrinkToFit="1"/>
    </xf>
    <xf numFmtId="38" fontId="4" fillId="4" borderId="56" xfId="1" applyFont="1" applyFill="1" applyBorder="1" applyAlignment="1">
      <alignment vertical="center"/>
    </xf>
    <xf numFmtId="38" fontId="4" fillId="4" borderId="57" xfId="1" applyFont="1" applyFill="1" applyBorder="1" applyAlignment="1">
      <alignment vertical="center"/>
    </xf>
    <xf numFmtId="38" fontId="4" fillId="4" borderId="58" xfId="1" applyFont="1" applyFill="1" applyBorder="1" applyAlignment="1">
      <alignment vertical="center"/>
    </xf>
    <xf numFmtId="38" fontId="4" fillId="4" borderId="59" xfId="1" applyFont="1" applyFill="1" applyBorder="1" applyAlignment="1">
      <alignment vertical="center"/>
    </xf>
    <xf numFmtId="38" fontId="9" fillId="4" borderId="59" xfId="1" applyFont="1" applyFill="1" applyBorder="1" applyAlignment="1">
      <alignment horizontal="left" vertical="center"/>
    </xf>
    <xf numFmtId="38" fontId="9" fillId="4" borderId="60" xfId="1" applyFont="1" applyFill="1" applyBorder="1" applyAlignment="1">
      <alignment horizontal="left" vertical="center"/>
    </xf>
    <xf numFmtId="38" fontId="9" fillId="4" borderId="61" xfId="1" applyFont="1" applyFill="1" applyBorder="1" applyAlignment="1">
      <alignment horizontal="left" vertical="center"/>
    </xf>
    <xf numFmtId="38" fontId="4" fillId="0" borderId="0" xfId="1" applyFont="1" applyBorder="1" applyAlignment="1">
      <alignment horizontal="left" vertical="center"/>
    </xf>
    <xf numFmtId="38" fontId="5" fillId="0" borderId="6" xfId="1" applyFont="1" applyBorder="1" applyAlignment="1">
      <alignment horizontal="right" vertical="center"/>
    </xf>
    <xf numFmtId="0" fontId="5" fillId="2" borderId="38" xfId="0" applyFont="1" applyFill="1" applyBorder="1" applyAlignment="1">
      <alignment horizontal="left" vertical="center" shrinkToFit="1"/>
    </xf>
    <xf numFmtId="38" fontId="10" fillId="2" borderId="17" xfId="1" applyFont="1" applyFill="1" applyBorder="1" applyAlignment="1">
      <alignment horizontal="right" vertical="center" wrapText="1"/>
    </xf>
    <xf numFmtId="38" fontId="10" fillId="2" borderId="17" xfId="1" applyFont="1" applyFill="1" applyBorder="1" applyAlignment="1">
      <alignment horizontal="center" vertical="center" wrapTex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5" fillId="2" borderId="20" xfId="1" applyFont="1" applyFill="1" applyBorder="1" applyAlignment="1">
      <alignment horizontal="center" vertical="center" shrinkToFit="1"/>
    </xf>
    <xf numFmtId="0" fontId="5" fillId="2" borderId="21" xfId="0" applyFont="1" applyFill="1" applyBorder="1" applyAlignment="1">
      <alignment horizontal="left" vertical="center" shrinkToFit="1"/>
    </xf>
    <xf numFmtId="38" fontId="4" fillId="2" borderId="22" xfId="1" applyFont="1" applyFill="1" applyBorder="1" applyAlignment="1">
      <alignment horizontal="right" vertical="center" wrapText="1"/>
    </xf>
    <xf numFmtId="38" fontId="4" fillId="2" borderId="23" xfId="1" applyFont="1" applyFill="1" applyBorder="1" applyAlignment="1">
      <alignment horizontal="right" vertical="center" wrapText="1"/>
    </xf>
    <xf numFmtId="38" fontId="5" fillId="2" borderId="24" xfId="1" applyFont="1" applyFill="1" applyBorder="1" applyAlignment="1">
      <alignment horizontal="center" vertical="center" shrinkToFit="1"/>
    </xf>
    <xf numFmtId="38" fontId="5" fillId="2" borderId="25" xfId="1" applyFont="1" applyFill="1" applyBorder="1" applyAlignment="1">
      <alignment horizontal="center" vertical="center" shrinkToFit="1"/>
    </xf>
    <xf numFmtId="38" fontId="5" fillId="2" borderId="26" xfId="1" applyFont="1" applyFill="1" applyBorder="1" applyAlignment="1">
      <alignment horizontal="center" vertical="center" shrinkToFit="1"/>
    </xf>
    <xf numFmtId="38" fontId="5" fillId="2" borderId="23" xfId="1" applyFont="1" applyFill="1" applyBorder="1" applyAlignment="1">
      <alignment horizontal="center" vertical="center" shrinkToFit="1"/>
    </xf>
    <xf numFmtId="38" fontId="5" fillId="2" borderId="46" xfId="1" applyFont="1" applyFill="1" applyBorder="1" applyAlignment="1">
      <alignment horizontal="center" vertical="center" shrinkToFit="1"/>
    </xf>
    <xf numFmtId="38" fontId="5" fillId="2" borderId="47" xfId="1" applyFont="1" applyFill="1" applyBorder="1" applyAlignment="1">
      <alignment horizontal="center" vertical="center" shrinkToFit="1"/>
    </xf>
    <xf numFmtId="0" fontId="4" fillId="5" borderId="21" xfId="0" applyFont="1" applyFill="1" applyBorder="1" applyAlignment="1">
      <alignment horizontal="left" vertical="center" shrinkToFit="1"/>
    </xf>
    <xf numFmtId="38" fontId="4" fillId="5" borderId="22" xfId="1" applyFont="1" applyFill="1" applyBorder="1" applyAlignment="1">
      <alignment horizontal="right" vertical="center"/>
    </xf>
    <xf numFmtId="38" fontId="9" fillId="5" borderId="23" xfId="1" applyFont="1" applyFill="1" applyBorder="1" applyAlignment="1">
      <alignment horizontal="left" vertical="center" shrinkToFit="1"/>
    </xf>
    <xf numFmtId="38" fontId="9" fillId="5" borderId="46" xfId="1" applyFont="1" applyFill="1" applyBorder="1" applyAlignment="1">
      <alignment horizontal="left" vertical="center" shrinkToFit="1"/>
    </xf>
    <xf numFmtId="38" fontId="9" fillId="5" borderId="47" xfId="1" applyFont="1" applyFill="1" applyBorder="1" applyAlignment="1">
      <alignment horizontal="left" vertical="center" shrinkToFit="1"/>
    </xf>
    <xf numFmtId="0" fontId="4" fillId="0" borderId="21" xfId="0" applyFont="1" applyBorder="1" applyAlignment="1">
      <alignment vertical="center" shrinkToFit="1"/>
    </xf>
    <xf numFmtId="38" fontId="4" fillId="0" borderId="22" xfId="1" applyFont="1" applyBorder="1" applyAlignment="1">
      <alignment horizontal="right" vertical="center"/>
    </xf>
    <xf numFmtId="38" fontId="9" fillId="0" borderId="23" xfId="1" applyFont="1" applyBorder="1" applyAlignment="1">
      <alignment horizontal="left" vertical="center" shrinkToFit="1"/>
    </xf>
    <xf numFmtId="38" fontId="9" fillId="0" borderId="46" xfId="1" applyFont="1" applyBorder="1" applyAlignment="1">
      <alignment horizontal="left" vertical="center" shrinkToFit="1"/>
    </xf>
    <xf numFmtId="38" fontId="9" fillId="0" borderId="47" xfId="1" applyFont="1" applyBorder="1" applyAlignment="1">
      <alignment horizontal="left" vertical="center" shrinkToFit="1"/>
    </xf>
    <xf numFmtId="38" fontId="4" fillId="0" borderId="0" xfId="0" applyNumberFormat="1" applyFont="1" applyAlignment="1">
      <alignment vertical="center"/>
    </xf>
    <xf numFmtId="38" fontId="4" fillId="5" borderId="23" xfId="1" applyFont="1" applyFill="1" applyBorder="1" applyAlignment="1">
      <alignment horizontal="right" vertical="center"/>
    </xf>
    <xf numFmtId="38" fontId="4" fillId="0" borderId="23" xfId="1" applyFont="1" applyBorder="1" applyAlignment="1">
      <alignment horizontal="right" vertical="center"/>
    </xf>
    <xf numFmtId="38" fontId="9" fillId="0" borderId="23" xfId="1" applyFont="1" applyBorder="1" applyAlignment="1">
      <alignment horizontal="left" vertical="center" shrinkToFit="1"/>
    </xf>
    <xf numFmtId="38" fontId="9" fillId="0" borderId="46" xfId="1" applyFont="1" applyBorder="1" applyAlignment="1">
      <alignment horizontal="left" vertical="center" shrinkToFit="1"/>
    </xf>
    <xf numFmtId="38" fontId="9" fillId="0" borderId="47" xfId="1" applyFont="1" applyBorder="1" applyAlignment="1">
      <alignment horizontal="left" vertical="center" shrinkToFit="1"/>
    </xf>
    <xf numFmtId="0" fontId="4" fillId="0" borderId="21" xfId="0" applyFont="1" applyBorder="1" applyAlignment="1">
      <alignment horizontal="left" vertical="center" shrinkToFit="1"/>
    </xf>
    <xf numFmtId="38" fontId="9" fillId="0" borderId="23" xfId="1" applyFont="1" applyBorder="1" applyAlignment="1">
      <alignment vertical="center" shrinkToFit="1"/>
    </xf>
    <xf numFmtId="38" fontId="9" fillId="0" borderId="46" xfId="1" applyFont="1" applyBorder="1" applyAlignment="1">
      <alignment vertical="center" shrinkToFit="1"/>
    </xf>
    <xf numFmtId="38" fontId="9" fillId="0" borderId="47" xfId="1" applyFont="1" applyBorder="1" applyAlignment="1">
      <alignment vertical="center" shrinkToFit="1"/>
    </xf>
    <xf numFmtId="0" fontId="12" fillId="0" borderId="21" xfId="0" applyFont="1" applyFill="1" applyBorder="1" applyAlignment="1">
      <alignment horizontal="left" vertical="center" shrinkToFit="1"/>
    </xf>
    <xf numFmtId="38" fontId="4" fillId="0" borderId="22" xfId="1" applyFont="1" applyFill="1" applyBorder="1" applyAlignment="1">
      <alignment horizontal="right" vertical="center"/>
    </xf>
    <xf numFmtId="38" fontId="9" fillId="0" borderId="23" xfId="1" applyFont="1" applyFill="1" applyBorder="1" applyAlignment="1">
      <alignment horizontal="left" vertical="center" shrinkToFit="1"/>
    </xf>
    <xf numFmtId="38" fontId="9" fillId="0" borderId="46" xfId="1" applyFont="1" applyFill="1" applyBorder="1" applyAlignment="1">
      <alignment horizontal="left" vertical="center" shrinkToFit="1"/>
    </xf>
    <xf numFmtId="38" fontId="9" fillId="0" borderId="47" xfId="1" applyFont="1" applyFill="1" applyBorder="1" applyAlignment="1">
      <alignment horizontal="left" vertical="center" shrinkToFit="1"/>
    </xf>
    <xf numFmtId="38" fontId="4" fillId="2" borderId="23" xfId="1" applyFont="1" applyFill="1" applyBorder="1" applyAlignment="1">
      <alignment horizontal="right" vertical="center"/>
    </xf>
    <xf numFmtId="38" fontId="4" fillId="2" borderId="23" xfId="1" applyFont="1" applyFill="1" applyBorder="1" applyAlignment="1">
      <alignment horizontal="left" vertical="center" shrinkToFit="1"/>
    </xf>
    <xf numFmtId="38" fontId="4" fillId="2" borderId="46" xfId="1" applyFont="1" applyFill="1" applyBorder="1" applyAlignment="1">
      <alignment horizontal="left" vertical="center" shrinkToFit="1"/>
    </xf>
    <xf numFmtId="38" fontId="4" fillId="2" borderId="47" xfId="1" applyFont="1" applyFill="1" applyBorder="1" applyAlignment="1">
      <alignment horizontal="left" vertical="center" shrinkToFit="1"/>
    </xf>
    <xf numFmtId="38" fontId="10" fillId="2" borderId="28" xfId="1" applyFont="1" applyFill="1" applyBorder="1" applyAlignment="1">
      <alignment horizontal="right" vertical="center" wrapText="1"/>
    </xf>
    <xf numFmtId="38" fontId="10" fillId="2" borderId="22" xfId="1" applyFont="1" applyFill="1" applyBorder="1" applyAlignment="1">
      <alignment horizontal="right" vertical="center" wrapText="1"/>
    </xf>
    <xf numFmtId="0" fontId="5" fillId="2" borderId="62" xfId="0" applyFont="1" applyFill="1" applyBorder="1" applyAlignment="1">
      <alignment horizontal="center" vertical="center" shrinkToFit="1"/>
    </xf>
    <xf numFmtId="38" fontId="4" fillId="2" borderId="34" xfId="1" applyFont="1" applyFill="1" applyBorder="1" applyAlignment="1">
      <alignment horizontal="right" vertical="center"/>
    </xf>
    <xf numFmtId="38" fontId="4" fillId="2" borderId="35" xfId="1" applyFont="1" applyFill="1" applyBorder="1" applyAlignment="1">
      <alignment horizontal="right" vertical="center"/>
    </xf>
    <xf numFmtId="38" fontId="9" fillId="2" borderId="35" xfId="1" applyFont="1" applyFill="1" applyBorder="1" applyAlignment="1">
      <alignment horizontal="left" vertical="center" shrinkToFit="1"/>
    </xf>
    <xf numFmtId="38" fontId="9" fillId="2" borderId="36" xfId="1" applyFont="1" applyFill="1" applyBorder="1" applyAlignment="1">
      <alignment horizontal="left" vertical="center" shrinkToFit="1"/>
    </xf>
    <xf numFmtId="38" fontId="9" fillId="2" borderId="37" xfId="1" applyFont="1" applyFill="1" applyBorder="1" applyAlignment="1">
      <alignment horizontal="left" vertical="center" shrinkToFit="1"/>
    </xf>
    <xf numFmtId="0" fontId="5" fillId="3" borderId="63" xfId="0" applyFont="1" applyFill="1" applyBorder="1" applyAlignment="1">
      <alignment horizontal="left" vertical="center" shrinkToFit="1"/>
    </xf>
    <xf numFmtId="38" fontId="5" fillId="3" borderId="64" xfId="1" applyFont="1" applyFill="1" applyBorder="1" applyAlignment="1">
      <alignment horizontal="right" vertical="center"/>
    </xf>
    <xf numFmtId="38" fontId="5" fillId="3" borderId="65" xfId="1" applyFont="1" applyFill="1" applyBorder="1" applyAlignment="1">
      <alignment horizontal="right" vertical="center"/>
    </xf>
    <xf numFmtId="38" fontId="4" fillId="3" borderId="65" xfId="1" applyFont="1" applyFill="1" applyBorder="1" applyAlignment="1">
      <alignment horizontal="right" vertical="center"/>
    </xf>
    <xf numFmtId="38" fontId="9" fillId="3" borderId="66" xfId="1" applyFont="1" applyFill="1" applyBorder="1" applyAlignment="1">
      <alignment horizontal="left" vertical="center" shrinkToFit="1"/>
    </xf>
    <xf numFmtId="38" fontId="9" fillId="3" borderId="67" xfId="1" applyFont="1" applyFill="1" applyBorder="1" applyAlignment="1">
      <alignment horizontal="left" vertical="center" shrinkToFit="1"/>
    </xf>
    <xf numFmtId="38" fontId="9" fillId="3" borderId="68" xfId="1" applyFont="1" applyFill="1" applyBorder="1" applyAlignment="1">
      <alignment horizontal="left" vertical="center" shrinkToFit="1"/>
    </xf>
    <xf numFmtId="0" fontId="4" fillId="0" borderId="21" xfId="0" applyFont="1" applyFill="1" applyBorder="1" applyAlignment="1">
      <alignment horizontal="left" vertical="center" shrinkToFit="1"/>
    </xf>
    <xf numFmtId="38" fontId="4" fillId="0" borderId="41" xfId="1" applyFont="1" applyFill="1" applyBorder="1" applyAlignment="1">
      <alignment horizontal="right" vertical="center"/>
    </xf>
    <xf numFmtId="38" fontId="4" fillId="0" borderId="23" xfId="1" applyFont="1" applyFill="1" applyBorder="1" applyAlignment="1">
      <alignment horizontal="right" vertical="center"/>
    </xf>
    <xf numFmtId="0" fontId="4" fillId="0" borderId="63" xfId="0" applyFont="1" applyFill="1" applyBorder="1" applyAlignment="1">
      <alignment horizontal="left" vertical="center" shrinkToFit="1"/>
    </xf>
    <xf numFmtId="38" fontId="4" fillId="0" borderId="69" xfId="1" applyFont="1" applyFill="1" applyBorder="1" applyAlignment="1">
      <alignment horizontal="right" vertical="center"/>
    </xf>
    <xf numFmtId="38" fontId="4" fillId="0" borderId="70" xfId="1" applyFont="1" applyFill="1" applyBorder="1" applyAlignment="1">
      <alignment horizontal="right" vertical="center"/>
    </xf>
    <xf numFmtId="0" fontId="5" fillId="3" borderId="33" xfId="0" applyFont="1" applyFill="1" applyBorder="1" applyAlignment="1">
      <alignment horizontal="center" vertical="center" shrinkToFit="1"/>
    </xf>
    <xf numFmtId="38" fontId="4" fillId="3" borderId="53" xfId="1" applyFont="1" applyFill="1" applyBorder="1" applyAlignment="1">
      <alignment horizontal="right" vertical="center"/>
    </xf>
    <xf numFmtId="38" fontId="4" fillId="3" borderId="54" xfId="1" applyFont="1" applyFill="1" applyBorder="1" applyAlignment="1">
      <alignment horizontal="right" vertical="center"/>
    </xf>
    <xf numFmtId="38" fontId="4" fillId="3" borderId="34" xfId="1" applyFont="1" applyFill="1" applyBorder="1" applyAlignment="1">
      <alignment horizontal="right" vertical="center"/>
    </xf>
    <xf numFmtId="38" fontId="4" fillId="3" borderId="35" xfId="1" applyFont="1" applyFill="1" applyBorder="1" applyAlignment="1">
      <alignment horizontal="right" vertical="center"/>
    </xf>
    <xf numFmtId="38" fontId="4" fillId="4" borderId="56" xfId="1" applyFont="1" applyFill="1" applyBorder="1" applyAlignment="1">
      <alignment horizontal="right" vertical="center"/>
    </xf>
    <xf numFmtId="38" fontId="4" fillId="4" borderId="57" xfId="1" applyFont="1" applyFill="1" applyBorder="1" applyAlignment="1">
      <alignment horizontal="right" vertical="center"/>
    </xf>
    <xf numFmtId="38" fontId="4" fillId="4" borderId="58" xfId="1" applyFont="1" applyFill="1" applyBorder="1" applyAlignment="1">
      <alignment horizontal="right" vertical="center"/>
    </xf>
    <xf numFmtId="38" fontId="4" fillId="4" borderId="59" xfId="1" applyFont="1" applyFill="1" applyBorder="1" applyAlignment="1">
      <alignment horizontal="right" vertical="center"/>
    </xf>
    <xf numFmtId="0" fontId="4" fillId="0" borderId="71" xfId="0" applyFont="1" applyBorder="1" applyAlignment="1">
      <alignment vertical="center"/>
    </xf>
    <xf numFmtId="0" fontId="5" fillId="0" borderId="6" xfId="0" applyFont="1" applyBorder="1" applyAlignment="1">
      <alignment vertical="center"/>
    </xf>
    <xf numFmtId="38" fontId="4" fillId="0" borderId="6" xfId="1" applyFont="1" applyBorder="1" applyAlignment="1">
      <alignment vertical="center"/>
    </xf>
    <xf numFmtId="0" fontId="4" fillId="0" borderId="72"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323849</xdr:colOff>
      <xdr:row>7</xdr:row>
      <xdr:rowOff>180976</xdr:rowOff>
    </xdr:from>
    <xdr:to>
      <xdr:col>11</xdr:col>
      <xdr:colOff>561975</xdr:colOff>
      <xdr:row>18</xdr:row>
      <xdr:rowOff>62382</xdr:rowOff>
    </xdr:to>
    <xdr:sp macro="" textlink="">
      <xdr:nvSpPr>
        <xdr:cNvPr id="2" name="下矢印 1"/>
        <xdr:cNvSpPr/>
      </xdr:nvSpPr>
      <xdr:spPr>
        <a:xfrm>
          <a:off x="9029699" y="1828801"/>
          <a:ext cx="238126" cy="2091206"/>
        </a:xfrm>
        <a:prstGeom prst="downArrow">
          <a:avLst>
            <a:gd name="adj1" fmla="val 50000"/>
            <a:gd name="adj2" fmla="val 96875"/>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410137</xdr:colOff>
      <xdr:row>67</xdr:row>
      <xdr:rowOff>202639</xdr:rowOff>
    </xdr:from>
    <xdr:to>
      <xdr:col>5</xdr:col>
      <xdr:colOff>695325</xdr:colOff>
      <xdr:row>72</xdr:row>
      <xdr:rowOff>22410</xdr:rowOff>
    </xdr:to>
    <xdr:sp macro="" textlink="">
      <xdr:nvSpPr>
        <xdr:cNvPr id="3" name="下矢印 2"/>
        <xdr:cNvSpPr/>
      </xdr:nvSpPr>
      <xdr:spPr>
        <a:xfrm rot="10800000">
          <a:off x="4410637" y="14537764"/>
          <a:ext cx="285188" cy="648446"/>
        </a:xfrm>
        <a:prstGeom prst="downArrow">
          <a:avLst>
            <a:gd name="adj1" fmla="val 50000"/>
            <a:gd name="adj2" fmla="val 93572"/>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820083</xdr:colOff>
      <xdr:row>70</xdr:row>
      <xdr:rowOff>115908</xdr:rowOff>
    </xdr:from>
    <xdr:to>
      <xdr:col>9</xdr:col>
      <xdr:colOff>416773</xdr:colOff>
      <xdr:row>73</xdr:row>
      <xdr:rowOff>112058</xdr:rowOff>
    </xdr:to>
    <xdr:sp macro="" textlink="">
      <xdr:nvSpPr>
        <xdr:cNvPr id="4" name="正方形/長方形 3"/>
        <xdr:cNvSpPr/>
      </xdr:nvSpPr>
      <xdr:spPr>
        <a:xfrm>
          <a:off x="3248958" y="14974908"/>
          <a:ext cx="4711615" cy="453350"/>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t>必ず収入合計と支出合計が同額となるようにしてください。</a:t>
          </a:r>
          <a:endParaRPr kumimoji="1" lang="en-US" altLang="ja-JP" sz="1200" b="1"/>
        </a:p>
      </xdr:txBody>
    </xdr:sp>
    <xdr:clientData/>
  </xdr:twoCellAnchor>
  <xdr:twoCellAnchor>
    <xdr:from>
      <xdr:col>1</xdr:col>
      <xdr:colOff>85725</xdr:colOff>
      <xdr:row>20</xdr:row>
      <xdr:rowOff>36900</xdr:rowOff>
    </xdr:from>
    <xdr:to>
      <xdr:col>2</xdr:col>
      <xdr:colOff>649381</xdr:colOff>
      <xdr:row>25</xdr:row>
      <xdr:rowOff>119342</xdr:rowOff>
    </xdr:to>
    <xdr:sp macro="" textlink="">
      <xdr:nvSpPr>
        <xdr:cNvPr id="5" name="屈折矢印 4"/>
        <xdr:cNvSpPr/>
      </xdr:nvSpPr>
      <xdr:spPr>
        <a:xfrm rot="5400000">
          <a:off x="831157" y="4463543"/>
          <a:ext cx="1130192" cy="1249456"/>
        </a:xfrm>
        <a:prstGeom prst="bentUpArrow">
          <a:avLst>
            <a:gd name="adj1" fmla="val 10146"/>
            <a:gd name="adj2" fmla="val 12312"/>
            <a:gd name="adj3" fmla="val 27392"/>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831103</xdr:colOff>
      <xdr:row>6</xdr:row>
      <xdr:rowOff>103094</xdr:rowOff>
    </xdr:from>
    <xdr:to>
      <xdr:col>14</xdr:col>
      <xdr:colOff>293968</xdr:colOff>
      <xdr:row>9</xdr:row>
      <xdr:rowOff>217955</xdr:rowOff>
    </xdr:to>
    <xdr:sp macro="" textlink="">
      <xdr:nvSpPr>
        <xdr:cNvPr id="6" name="正方形/長方形 5"/>
        <xdr:cNvSpPr/>
      </xdr:nvSpPr>
      <xdr:spPr>
        <a:xfrm>
          <a:off x="7489078" y="1512794"/>
          <a:ext cx="3272865" cy="829236"/>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nSpc>
              <a:spcPts val="1400"/>
            </a:lnSpc>
          </a:pPr>
          <a:r>
            <a:rPr kumimoji="1" lang="ja-JP" altLang="ja-JP" sz="1200" b="1">
              <a:solidFill>
                <a:schemeClr val="dk1"/>
              </a:solidFill>
              <a:effectLst/>
              <a:latin typeface="+mn-lt"/>
              <a:ea typeface="+mn-ea"/>
              <a:cs typeface="+mn-cs"/>
            </a:rPr>
            <a:t>２）事業加算費の内訳欄には、事業項目ごと内訳がわかるように記入してください。</a:t>
          </a:r>
          <a:endParaRPr lang="ja-JP" altLang="ja-JP" sz="1200">
            <a:effectLst/>
          </a:endParaRPr>
        </a:p>
      </xdr:txBody>
    </xdr:sp>
    <xdr:clientData/>
  </xdr:twoCellAnchor>
  <xdr:twoCellAnchor>
    <xdr:from>
      <xdr:col>0</xdr:col>
      <xdr:colOff>71717</xdr:colOff>
      <xdr:row>16</xdr:row>
      <xdr:rowOff>22641</xdr:rowOff>
    </xdr:from>
    <xdr:to>
      <xdr:col>2</xdr:col>
      <xdr:colOff>638735</xdr:colOff>
      <xdr:row>21</xdr:row>
      <xdr:rowOff>190499</xdr:rowOff>
    </xdr:to>
    <xdr:sp macro="" textlink="">
      <xdr:nvSpPr>
        <xdr:cNvPr id="7" name="正方形/長方形 6"/>
        <xdr:cNvSpPr/>
      </xdr:nvSpPr>
      <xdr:spPr>
        <a:xfrm>
          <a:off x="71717" y="3461166"/>
          <a:ext cx="1938618" cy="1425158"/>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助成対象外経費の記入欄には項目を定めませんので、各地区にて、それぞれ使用している項目名で記入してください。</a:t>
          </a:r>
        </a:p>
      </xdr:txBody>
    </xdr:sp>
    <xdr:clientData/>
  </xdr:twoCellAnchor>
  <xdr:twoCellAnchor>
    <xdr:from>
      <xdr:col>3</xdr:col>
      <xdr:colOff>31433</xdr:colOff>
      <xdr:row>22</xdr:row>
      <xdr:rowOff>172743</xdr:rowOff>
    </xdr:from>
    <xdr:to>
      <xdr:col>4</xdr:col>
      <xdr:colOff>8448</xdr:colOff>
      <xdr:row>27</xdr:row>
      <xdr:rowOff>69188</xdr:rowOff>
    </xdr:to>
    <xdr:sp macro="" textlink="">
      <xdr:nvSpPr>
        <xdr:cNvPr id="8" name="左中かっこ 7"/>
        <xdr:cNvSpPr/>
      </xdr:nvSpPr>
      <xdr:spPr>
        <a:xfrm>
          <a:off x="2088833" y="5078118"/>
          <a:ext cx="348490" cy="944195"/>
        </a:xfrm>
        <a:prstGeom prst="leftBrace">
          <a:avLst>
            <a:gd name="adj1" fmla="val 8333"/>
            <a:gd name="adj2" fmla="val 48230"/>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568138</xdr:colOff>
      <xdr:row>62</xdr:row>
      <xdr:rowOff>146797</xdr:rowOff>
    </xdr:from>
    <xdr:to>
      <xdr:col>2</xdr:col>
      <xdr:colOff>624164</xdr:colOff>
      <xdr:row>67</xdr:row>
      <xdr:rowOff>180415</xdr:rowOff>
    </xdr:to>
    <xdr:sp macro="" textlink="">
      <xdr:nvSpPr>
        <xdr:cNvPr id="9" name="屈折矢印 8"/>
        <xdr:cNvSpPr/>
      </xdr:nvSpPr>
      <xdr:spPr>
        <a:xfrm rot="16200000" flipV="1">
          <a:off x="741267" y="13261043"/>
          <a:ext cx="1081368" cy="1427626"/>
        </a:xfrm>
        <a:prstGeom prst="bentUpArrow">
          <a:avLst>
            <a:gd name="adj1" fmla="val 13402"/>
            <a:gd name="adj2" fmla="val 13362"/>
            <a:gd name="adj3" fmla="val 30842"/>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183776</xdr:colOff>
      <xdr:row>65</xdr:row>
      <xdr:rowOff>107316</xdr:rowOff>
    </xdr:from>
    <xdr:to>
      <xdr:col>3</xdr:col>
      <xdr:colOff>156882</xdr:colOff>
      <xdr:row>73</xdr:row>
      <xdr:rowOff>56029</xdr:rowOff>
    </xdr:to>
    <xdr:sp macro="" textlink="">
      <xdr:nvSpPr>
        <xdr:cNvPr id="10" name="正方形/長方形 9"/>
        <xdr:cNvSpPr/>
      </xdr:nvSpPr>
      <xdr:spPr>
        <a:xfrm>
          <a:off x="183776" y="14023341"/>
          <a:ext cx="2030506" cy="1348888"/>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１福まち助成事業以外（福まち助成金が使われない事業）の項目がありましたら、各地区にてご記入ください。</a:t>
          </a:r>
        </a:p>
      </xdr:txBody>
    </xdr:sp>
    <xdr:clientData/>
  </xdr:twoCellAnchor>
  <xdr:twoCellAnchor>
    <xdr:from>
      <xdr:col>6</xdr:col>
      <xdr:colOff>603560</xdr:colOff>
      <xdr:row>64</xdr:row>
      <xdr:rowOff>198747</xdr:rowOff>
    </xdr:from>
    <xdr:to>
      <xdr:col>12</xdr:col>
      <xdr:colOff>335213</xdr:colOff>
      <xdr:row>65</xdr:row>
      <xdr:rowOff>206361</xdr:rowOff>
    </xdr:to>
    <xdr:sp macro="" textlink="">
      <xdr:nvSpPr>
        <xdr:cNvPr id="11" name="下矢印 10"/>
        <xdr:cNvSpPr/>
      </xdr:nvSpPr>
      <xdr:spPr>
        <a:xfrm rot="6890035">
          <a:off x="7447405" y="11947702"/>
          <a:ext cx="217164" cy="4132203"/>
        </a:xfrm>
        <a:prstGeom prst="downArrow">
          <a:avLst>
            <a:gd name="adj1" fmla="val 50000"/>
            <a:gd name="adj2" fmla="val 91389"/>
          </a:avLst>
        </a:prstGeom>
        <a:solidFill>
          <a:schemeClr val="accent2">
            <a:alpha val="6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22411</xdr:colOff>
      <xdr:row>62</xdr:row>
      <xdr:rowOff>56030</xdr:rowOff>
    </xdr:from>
    <xdr:to>
      <xdr:col>3</xdr:col>
      <xdr:colOff>369220</xdr:colOff>
      <xdr:row>64</xdr:row>
      <xdr:rowOff>89647</xdr:rowOff>
    </xdr:to>
    <xdr:sp macro="" textlink="">
      <xdr:nvSpPr>
        <xdr:cNvPr id="12" name="左中かっこ 11"/>
        <xdr:cNvSpPr/>
      </xdr:nvSpPr>
      <xdr:spPr>
        <a:xfrm flipV="1">
          <a:off x="2079811" y="13343405"/>
          <a:ext cx="346809" cy="452717"/>
        </a:xfrm>
        <a:prstGeom prst="leftBrace">
          <a:avLst>
            <a:gd name="adj1" fmla="val 8333"/>
            <a:gd name="adj2" fmla="val 48230"/>
          </a:avLst>
        </a:prstGeom>
        <a:ln w="571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15041</xdr:colOff>
      <xdr:row>34</xdr:row>
      <xdr:rowOff>42771</xdr:rowOff>
    </xdr:from>
    <xdr:to>
      <xdr:col>3</xdr:col>
      <xdr:colOff>241970</xdr:colOff>
      <xdr:row>39</xdr:row>
      <xdr:rowOff>38099</xdr:rowOff>
    </xdr:to>
    <xdr:sp macro="" textlink="">
      <xdr:nvSpPr>
        <xdr:cNvPr id="13" name="右矢印 12"/>
        <xdr:cNvSpPr/>
      </xdr:nvSpPr>
      <xdr:spPr>
        <a:xfrm rot="18436501">
          <a:off x="1664367" y="7870820"/>
          <a:ext cx="1043078" cy="226929"/>
        </a:xfrm>
        <a:prstGeom prst="rightArrow">
          <a:avLst>
            <a:gd name="adj1" fmla="val 50000"/>
            <a:gd name="adj2" fmla="val 106000"/>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159685</xdr:colOff>
      <xdr:row>38</xdr:row>
      <xdr:rowOff>0</xdr:rowOff>
    </xdr:from>
    <xdr:to>
      <xdr:col>3</xdr:col>
      <xdr:colOff>33619</xdr:colOff>
      <xdr:row>47</xdr:row>
      <xdr:rowOff>9525</xdr:rowOff>
    </xdr:to>
    <xdr:sp macro="" textlink="">
      <xdr:nvSpPr>
        <xdr:cNvPr id="14" name="正方形/長方形 13"/>
        <xdr:cNvSpPr/>
      </xdr:nvSpPr>
      <xdr:spPr>
        <a:xfrm>
          <a:off x="159685" y="8258175"/>
          <a:ext cx="1931334" cy="1895475"/>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500"/>
            </a:lnSpc>
          </a:pPr>
          <a:r>
            <a:rPr kumimoji="1" lang="ja-JP" altLang="en-US" sz="1200" b="1"/>
            <a:t>この項目（１　福まち助成事業～２その他）は、活動計画書の内容と連動しています。</a:t>
          </a:r>
          <a:endParaRPr kumimoji="1" lang="en-US" altLang="ja-JP" sz="1200" b="1"/>
        </a:p>
        <a:p>
          <a:pPr algn="l">
            <a:lnSpc>
              <a:spcPts val="1500"/>
            </a:lnSpc>
          </a:pPr>
          <a:r>
            <a:rPr kumimoji="1" lang="ja-JP" altLang="en-US" sz="1200" b="1"/>
            <a:t>事業項目ごとに予算を組み立てるようにしてください。</a:t>
          </a:r>
          <a:endParaRPr kumimoji="1" lang="en-US" altLang="ja-JP" sz="1200" b="1"/>
        </a:p>
        <a:p>
          <a:pPr algn="l">
            <a:lnSpc>
              <a:spcPts val="1300"/>
            </a:lnSpc>
          </a:pPr>
          <a:endParaRPr kumimoji="1" lang="en-US" altLang="ja-JP" sz="1200" b="1"/>
        </a:p>
      </xdr:txBody>
    </xdr:sp>
    <xdr:clientData/>
  </xdr:twoCellAnchor>
  <xdr:twoCellAnchor>
    <xdr:from>
      <xdr:col>10</xdr:col>
      <xdr:colOff>257175</xdr:colOff>
      <xdr:row>30</xdr:row>
      <xdr:rowOff>112059</xdr:rowOff>
    </xdr:from>
    <xdr:to>
      <xdr:col>10</xdr:col>
      <xdr:colOff>504264</xdr:colOff>
      <xdr:row>38</xdr:row>
      <xdr:rowOff>0</xdr:rowOff>
    </xdr:to>
    <xdr:sp macro="" textlink="">
      <xdr:nvSpPr>
        <xdr:cNvPr id="15" name="下矢印 14"/>
        <xdr:cNvSpPr/>
      </xdr:nvSpPr>
      <xdr:spPr>
        <a:xfrm>
          <a:off x="8382000" y="6693834"/>
          <a:ext cx="247089" cy="1564341"/>
        </a:xfrm>
        <a:prstGeom prst="downArrow">
          <a:avLst>
            <a:gd name="adj1" fmla="val 50000"/>
            <a:gd name="adj2" fmla="val 96875"/>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179294</xdr:colOff>
      <xdr:row>22</xdr:row>
      <xdr:rowOff>189004</xdr:rowOff>
    </xdr:from>
    <xdr:to>
      <xdr:col>15</xdr:col>
      <xdr:colOff>493058</xdr:colOff>
      <xdr:row>30</xdr:row>
      <xdr:rowOff>145676</xdr:rowOff>
    </xdr:to>
    <xdr:sp macro="" textlink="">
      <xdr:nvSpPr>
        <xdr:cNvPr id="16" name="正方形/長方形 15"/>
        <xdr:cNvSpPr/>
      </xdr:nvSpPr>
      <xdr:spPr>
        <a:xfrm>
          <a:off x="8304119" y="5094379"/>
          <a:ext cx="3028389" cy="1633072"/>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収支予算の内訳欄には、事業項目ごとに、その内訳が分かるように記入してください。 なお、この予算内訳も活動計画書の内容と連動するように記入してください。</a:t>
          </a:r>
          <a:endParaRPr kumimoji="1" lang="en-US" altLang="ja-JP" sz="1200" b="1"/>
        </a:p>
      </xdr:txBody>
    </xdr:sp>
    <xdr:clientData/>
  </xdr:twoCellAnchor>
  <xdr:twoCellAnchor>
    <xdr:from>
      <xdr:col>7</xdr:col>
      <xdr:colOff>323024</xdr:colOff>
      <xdr:row>5</xdr:row>
      <xdr:rowOff>100850</xdr:rowOff>
    </xdr:from>
    <xdr:to>
      <xdr:col>7</xdr:col>
      <xdr:colOff>765900</xdr:colOff>
      <xdr:row>13</xdr:row>
      <xdr:rowOff>33615</xdr:rowOff>
    </xdr:to>
    <xdr:sp macro="" textlink="">
      <xdr:nvSpPr>
        <xdr:cNvPr id="17" name="屈折矢印 16"/>
        <xdr:cNvSpPr/>
      </xdr:nvSpPr>
      <xdr:spPr>
        <a:xfrm rot="10800000" flipH="1">
          <a:off x="6095174" y="1272425"/>
          <a:ext cx="442876" cy="1542490"/>
        </a:xfrm>
        <a:prstGeom prst="bentUpArrow">
          <a:avLst>
            <a:gd name="adj1" fmla="val 25000"/>
            <a:gd name="adj2" fmla="val 25000"/>
            <a:gd name="adj3" fmla="val 50000"/>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0</xdr:colOff>
      <xdr:row>4</xdr:row>
      <xdr:rowOff>0</xdr:rowOff>
    </xdr:from>
    <xdr:to>
      <xdr:col>7</xdr:col>
      <xdr:colOff>340075</xdr:colOff>
      <xdr:row>7</xdr:row>
      <xdr:rowOff>0</xdr:rowOff>
    </xdr:to>
    <xdr:sp macro="" textlink="">
      <xdr:nvSpPr>
        <xdr:cNvPr id="18" name="正方形/長方形 17"/>
        <xdr:cNvSpPr/>
      </xdr:nvSpPr>
      <xdr:spPr>
        <a:xfrm>
          <a:off x="2428875" y="933450"/>
          <a:ext cx="3683350" cy="714375"/>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t>収支予算書では、収入・支出とも今年度予算額・前年度予算額と、その差し引きを記入してください。</a:t>
          </a:r>
        </a:p>
      </xdr:txBody>
    </xdr:sp>
    <xdr:clientData/>
  </xdr:twoCellAnchor>
  <xdr:twoCellAnchor>
    <xdr:from>
      <xdr:col>6</xdr:col>
      <xdr:colOff>47624</xdr:colOff>
      <xdr:row>29</xdr:row>
      <xdr:rowOff>85725</xdr:rowOff>
    </xdr:from>
    <xdr:to>
      <xdr:col>7</xdr:col>
      <xdr:colOff>114300</xdr:colOff>
      <xdr:row>31</xdr:row>
      <xdr:rowOff>133351</xdr:rowOff>
    </xdr:to>
    <xdr:sp macro="" textlink="">
      <xdr:nvSpPr>
        <xdr:cNvPr id="19" name="円/楕円 18"/>
        <xdr:cNvSpPr/>
      </xdr:nvSpPr>
      <xdr:spPr>
        <a:xfrm>
          <a:off x="4933949" y="6457950"/>
          <a:ext cx="952501" cy="466726"/>
        </a:xfrm>
        <a:prstGeom prst="ellipse">
          <a:avLst/>
        </a:prstGeom>
        <a:noFill/>
        <a:ln w="57150">
          <a:solidFill>
            <a:srgbClr val="C00000">
              <a:alpha val="50000"/>
            </a:srgb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794041</xdr:colOff>
      <xdr:row>29</xdr:row>
      <xdr:rowOff>142385</xdr:rowOff>
    </xdr:from>
    <xdr:to>
      <xdr:col>9</xdr:col>
      <xdr:colOff>137341</xdr:colOff>
      <xdr:row>75</xdr:row>
      <xdr:rowOff>117569</xdr:rowOff>
    </xdr:to>
    <xdr:sp macro="" textlink="">
      <xdr:nvSpPr>
        <xdr:cNvPr id="20" name="下矢印 19"/>
        <xdr:cNvSpPr/>
      </xdr:nvSpPr>
      <xdr:spPr>
        <a:xfrm rot="9272109">
          <a:off x="7452016" y="6514610"/>
          <a:ext cx="229125" cy="9223959"/>
        </a:xfrm>
        <a:prstGeom prst="downArrow">
          <a:avLst>
            <a:gd name="adj1" fmla="val 50000"/>
            <a:gd name="adj2" fmla="val 91389"/>
          </a:avLst>
        </a:prstGeom>
        <a:solidFill>
          <a:schemeClr val="accent2">
            <a:alpha val="6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138678</xdr:colOff>
      <xdr:row>69</xdr:row>
      <xdr:rowOff>105794</xdr:rowOff>
    </xdr:from>
    <xdr:to>
      <xdr:col>15</xdr:col>
      <xdr:colOff>549088</xdr:colOff>
      <xdr:row>75</xdr:row>
      <xdr:rowOff>11204</xdr:rowOff>
    </xdr:to>
    <xdr:sp macro="" textlink="">
      <xdr:nvSpPr>
        <xdr:cNvPr id="21" name="正方形/長方形 20"/>
        <xdr:cNvSpPr/>
      </xdr:nvSpPr>
      <xdr:spPr>
        <a:xfrm>
          <a:off x="8263503" y="14802869"/>
          <a:ext cx="3125035" cy="829335"/>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mn-ea"/>
              <a:ea typeface="+mn-ea"/>
            </a:rPr>
            <a:t>必ず収入の「</a:t>
          </a:r>
          <a:r>
            <a:rPr kumimoji="1" lang="en-US" altLang="ja-JP" sz="1200" b="1">
              <a:latin typeface="+mn-ea"/>
              <a:ea typeface="+mn-ea"/>
            </a:rPr>
            <a:t>1</a:t>
          </a:r>
          <a:r>
            <a:rPr kumimoji="1" lang="ja-JP" altLang="en-US" sz="1200" b="1">
              <a:latin typeface="+mn-ea"/>
              <a:ea typeface="+mn-ea"/>
            </a:rPr>
            <a:t>　福まち助成金」の</a:t>
          </a:r>
          <a:r>
            <a:rPr kumimoji="1" lang="en-US" altLang="ja-JP" sz="1200" b="1">
              <a:latin typeface="+mn-ea"/>
              <a:ea typeface="+mn-ea"/>
            </a:rPr>
            <a:t>【</a:t>
          </a:r>
          <a:r>
            <a:rPr kumimoji="1" lang="ja-JP" altLang="en-US" sz="1200" b="1">
              <a:latin typeface="+mn-ea"/>
              <a:ea typeface="+mn-ea"/>
            </a:rPr>
            <a:t>助成対象経費合計（１）</a:t>
          </a:r>
          <a:r>
            <a:rPr kumimoji="1" lang="en-US" altLang="ja-JP" sz="1200" b="1">
              <a:latin typeface="+mn-ea"/>
              <a:ea typeface="+mn-ea"/>
            </a:rPr>
            <a:t>】</a:t>
          </a:r>
          <a:r>
            <a:rPr kumimoji="1" lang="ja-JP" altLang="en-US" sz="1200" b="1">
              <a:latin typeface="+mn-ea"/>
              <a:ea typeface="+mn-ea"/>
            </a:rPr>
            <a:t>以上となるようにしてください。</a:t>
          </a:r>
          <a:endParaRPr kumimoji="1" lang="en-US" altLang="ja-JP" sz="1200" b="1">
            <a:latin typeface="+mn-ea"/>
            <a:ea typeface="+mn-ea"/>
          </a:endParaRPr>
        </a:p>
      </xdr:txBody>
    </xdr:sp>
    <xdr:clientData/>
  </xdr:twoCellAnchor>
  <xdr:twoCellAnchor>
    <xdr:from>
      <xdr:col>6</xdr:col>
      <xdr:colOff>38100</xdr:colOff>
      <xdr:row>59</xdr:row>
      <xdr:rowOff>66675</xdr:rowOff>
    </xdr:from>
    <xdr:to>
      <xdr:col>7</xdr:col>
      <xdr:colOff>104776</xdr:colOff>
      <xdr:row>61</xdr:row>
      <xdr:rowOff>114301</xdr:rowOff>
    </xdr:to>
    <xdr:sp macro="" textlink="">
      <xdr:nvSpPr>
        <xdr:cNvPr id="22" name="円/楕円 21"/>
        <xdr:cNvSpPr/>
      </xdr:nvSpPr>
      <xdr:spPr>
        <a:xfrm>
          <a:off x="4924425" y="12725400"/>
          <a:ext cx="952501" cy="466726"/>
        </a:xfrm>
        <a:prstGeom prst="ellipse">
          <a:avLst/>
        </a:prstGeom>
        <a:noFill/>
        <a:ln w="57150">
          <a:solidFill>
            <a:srgbClr val="C00000">
              <a:alpha val="50000"/>
            </a:srgb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86591</xdr:colOff>
      <xdr:row>0</xdr:row>
      <xdr:rowOff>138545</xdr:rowOff>
    </xdr:from>
    <xdr:to>
      <xdr:col>14</xdr:col>
      <xdr:colOff>69273</xdr:colOff>
      <xdr:row>3</xdr:row>
      <xdr:rowOff>34637</xdr:rowOff>
    </xdr:to>
    <xdr:sp macro="" textlink="">
      <xdr:nvSpPr>
        <xdr:cNvPr id="23" name="正方形/長方形 22"/>
        <xdr:cNvSpPr/>
      </xdr:nvSpPr>
      <xdr:spPr>
        <a:xfrm>
          <a:off x="6744566" y="138545"/>
          <a:ext cx="3792682" cy="591417"/>
        </a:xfrm>
        <a:prstGeom prst="rect">
          <a:avLst/>
        </a:prstGeom>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ct val="100000"/>
            </a:lnSpc>
          </a:pPr>
          <a:r>
            <a:rPr kumimoji="1" lang="ja-JP" altLang="en-US" sz="1200" b="1"/>
            <a:t>必ず、地区福まち全体の収支を記入してください。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0"/>
  <sheetViews>
    <sheetView tabSelected="1" topLeftCell="D1" workbookViewId="0">
      <selection activeCell="E14" sqref="E14"/>
    </sheetView>
  </sheetViews>
  <sheetFormatPr defaultRowHeight="12"/>
  <cols>
    <col min="1" max="3" width="9" style="2"/>
    <col min="4" max="4" width="4.875" style="2" customWidth="1"/>
    <col min="5" max="5" width="20.625" style="3" customWidth="1"/>
    <col min="6" max="9" width="11.625" style="4" customWidth="1"/>
    <col min="10" max="13" width="7.625" style="4" customWidth="1"/>
    <col min="14" max="14" width="7.875" style="4" customWidth="1"/>
    <col min="15" max="15" width="4.875" style="2" customWidth="1"/>
    <col min="16" max="16" width="8.375" style="2" customWidth="1"/>
    <col min="17" max="17" width="2.125" style="2" customWidth="1"/>
    <col min="18" max="18" width="9.625" style="2" bestFit="1" customWidth="1"/>
    <col min="19" max="19" width="10.5" style="2" bestFit="1" customWidth="1"/>
    <col min="20" max="16384" width="9" style="2"/>
  </cols>
  <sheetData>
    <row r="2" spans="1:15" ht="24" customHeight="1">
      <c r="A2" s="1" t="s">
        <v>0</v>
      </c>
    </row>
    <row r="3" spans="1:15" ht="18.75" customHeight="1">
      <c r="A3" s="1"/>
    </row>
    <row r="4" spans="1:15" ht="18.75" customHeight="1">
      <c r="A4" s="1"/>
    </row>
    <row r="5" spans="1:15" ht="18.75" customHeight="1"/>
    <row r="6" spans="1:15" ht="18.75" customHeight="1"/>
    <row r="7" spans="1:15" ht="18.75" customHeight="1"/>
    <row r="8" spans="1:15" ht="18.75" customHeight="1"/>
    <row r="9" spans="1:15" ht="18.75" customHeight="1" thickBot="1"/>
    <row r="10" spans="1:15" ht="18.75" customHeight="1">
      <c r="D10" s="5"/>
      <c r="E10" s="6"/>
      <c r="F10" s="7"/>
      <c r="G10" s="7"/>
      <c r="H10" s="7"/>
      <c r="I10" s="7"/>
      <c r="J10" s="7"/>
      <c r="K10" s="7"/>
      <c r="L10" s="7"/>
      <c r="M10" s="7"/>
      <c r="N10" s="7"/>
      <c r="O10" s="8"/>
    </row>
    <row r="11" spans="1:15" ht="15" customHeight="1">
      <c r="D11" s="9"/>
      <c r="E11" s="10" t="s">
        <v>1</v>
      </c>
      <c r="F11" s="11"/>
      <c r="G11" s="11"/>
      <c r="H11" s="11"/>
      <c r="I11" s="11"/>
      <c r="J11" s="11"/>
      <c r="K11" s="11"/>
      <c r="L11" s="11"/>
      <c r="M11" s="11"/>
      <c r="N11" s="11"/>
      <c r="O11" s="12"/>
    </row>
    <row r="12" spans="1:15" ht="18" customHeight="1">
      <c r="D12" s="9"/>
      <c r="E12" s="13" t="s">
        <v>2</v>
      </c>
      <c r="F12" s="13"/>
      <c r="G12" s="13"/>
      <c r="H12" s="13"/>
      <c r="I12" s="13"/>
      <c r="J12" s="13"/>
      <c r="K12" s="13"/>
      <c r="L12" s="13"/>
      <c r="M12" s="13"/>
      <c r="N12" s="13"/>
      <c r="O12" s="12"/>
    </row>
    <row r="13" spans="1:15" ht="6.75" hidden="1" customHeight="1">
      <c r="D13" s="9"/>
      <c r="E13" s="10"/>
      <c r="F13" s="11"/>
      <c r="G13" s="11"/>
      <c r="H13" s="11"/>
      <c r="I13" s="11"/>
      <c r="J13" s="11"/>
      <c r="K13" s="11"/>
      <c r="L13" s="11"/>
      <c r="M13" s="11"/>
      <c r="N13" s="11"/>
      <c r="O13" s="12"/>
    </row>
    <row r="14" spans="1:15" ht="18.95" customHeight="1" thickBot="1">
      <c r="D14" s="9"/>
      <c r="E14" s="14" t="s">
        <v>3</v>
      </c>
      <c r="F14" s="11"/>
      <c r="G14" s="11"/>
      <c r="H14" s="11"/>
      <c r="I14" s="11"/>
      <c r="J14" s="11"/>
      <c r="K14" s="11"/>
      <c r="L14" s="11"/>
      <c r="M14" s="15" t="s">
        <v>4</v>
      </c>
      <c r="N14" s="15"/>
      <c r="O14" s="12"/>
    </row>
    <row r="15" spans="1:15" s="16" customFormat="1" ht="16.5" customHeight="1">
      <c r="D15" s="17"/>
      <c r="E15" s="18" t="s">
        <v>5</v>
      </c>
      <c r="F15" s="19" t="s">
        <v>6</v>
      </c>
      <c r="G15" s="20"/>
      <c r="H15" s="21" t="s">
        <v>7</v>
      </c>
      <c r="I15" s="21" t="s">
        <v>8</v>
      </c>
      <c r="J15" s="22" t="s">
        <v>9</v>
      </c>
      <c r="K15" s="23"/>
      <c r="L15" s="23"/>
      <c r="M15" s="23"/>
      <c r="N15" s="24"/>
      <c r="O15" s="25"/>
    </row>
    <row r="16" spans="1:15" s="16" customFormat="1" ht="16.5" customHeight="1">
      <c r="D16" s="17"/>
      <c r="E16" s="26"/>
      <c r="F16" s="27" t="s">
        <v>10</v>
      </c>
      <c r="G16" s="27" t="s">
        <v>11</v>
      </c>
      <c r="H16" s="27" t="s">
        <v>12</v>
      </c>
      <c r="I16" s="27" t="s">
        <v>13</v>
      </c>
      <c r="J16" s="28"/>
      <c r="K16" s="29"/>
      <c r="L16" s="29"/>
      <c r="M16" s="29"/>
      <c r="N16" s="30"/>
      <c r="O16" s="25"/>
    </row>
    <row r="17" spans="4:15" ht="16.5" customHeight="1">
      <c r="D17" s="9"/>
      <c r="E17" s="31" t="s">
        <v>14</v>
      </c>
      <c r="F17" s="32"/>
      <c r="G17" s="32"/>
      <c r="H17" s="32"/>
      <c r="I17" s="32"/>
      <c r="J17" s="33"/>
      <c r="K17" s="34"/>
      <c r="L17" s="34"/>
      <c r="M17" s="34"/>
      <c r="N17" s="35"/>
      <c r="O17" s="12"/>
    </row>
    <row r="18" spans="4:15" ht="16.5" customHeight="1">
      <c r="D18" s="9"/>
      <c r="E18" s="36" t="s">
        <v>15</v>
      </c>
      <c r="F18" s="37">
        <v>250000</v>
      </c>
      <c r="G18" s="37">
        <v>250000</v>
      </c>
      <c r="H18" s="37">
        <v>300000</v>
      </c>
      <c r="I18" s="38">
        <f>F18-H18</f>
        <v>-50000</v>
      </c>
      <c r="J18" s="39"/>
      <c r="K18" s="40"/>
      <c r="L18" s="40"/>
      <c r="M18" s="40"/>
      <c r="N18" s="41"/>
      <c r="O18" s="12"/>
    </row>
    <row r="19" spans="4:15" ht="33" customHeight="1">
      <c r="D19" s="9"/>
      <c r="E19" s="42" t="s">
        <v>16</v>
      </c>
      <c r="F19" s="43">
        <v>325000</v>
      </c>
      <c r="G19" s="43">
        <v>325000</v>
      </c>
      <c r="H19" s="43">
        <v>220000</v>
      </c>
      <c r="I19" s="38">
        <f>F19-H19</f>
        <v>105000</v>
      </c>
      <c r="J19" s="44" t="s">
        <v>17</v>
      </c>
      <c r="K19" s="45"/>
      <c r="L19" s="45"/>
      <c r="M19" s="45"/>
      <c r="N19" s="46"/>
      <c r="O19" s="12"/>
    </row>
    <row r="20" spans="4:15" ht="16.5" customHeight="1">
      <c r="D20" s="9"/>
      <c r="E20" s="47" t="s">
        <v>18</v>
      </c>
      <c r="F20" s="43">
        <v>300000</v>
      </c>
      <c r="G20" s="43">
        <v>300000</v>
      </c>
      <c r="H20" s="43">
        <v>300000</v>
      </c>
      <c r="I20" s="38">
        <f>F20-H20</f>
        <v>0</v>
      </c>
      <c r="J20" s="48" t="s">
        <v>19</v>
      </c>
      <c r="K20" s="49"/>
      <c r="L20" s="49"/>
      <c r="M20" s="49"/>
      <c r="N20" s="50"/>
      <c r="O20" s="12"/>
    </row>
    <row r="21" spans="4:15" ht="16.5" customHeight="1">
      <c r="D21" s="9"/>
      <c r="E21" s="51" t="s">
        <v>20</v>
      </c>
      <c r="F21" s="52"/>
      <c r="G21" s="52"/>
      <c r="H21" s="52"/>
      <c r="I21" s="38">
        <f>F21-H21</f>
        <v>0</v>
      </c>
      <c r="J21" s="48"/>
      <c r="K21" s="49"/>
      <c r="L21" s="49"/>
      <c r="M21" s="49"/>
      <c r="N21" s="50"/>
      <c r="O21" s="12"/>
    </row>
    <row r="22" spans="4:15" ht="16.5" customHeight="1">
      <c r="D22" s="9"/>
      <c r="E22" s="53" t="s">
        <v>21</v>
      </c>
      <c r="F22" s="54">
        <f>SUM(F18:F21)</f>
        <v>875000</v>
      </c>
      <c r="G22" s="54">
        <f>SUM(G18:G21)</f>
        <v>875000</v>
      </c>
      <c r="H22" s="54">
        <f>SUM(H18:H21)</f>
        <v>820000</v>
      </c>
      <c r="I22" s="55">
        <f>F22-H22</f>
        <v>55000</v>
      </c>
      <c r="J22" s="56"/>
      <c r="K22" s="57"/>
      <c r="L22" s="57"/>
      <c r="M22" s="57"/>
      <c r="N22" s="58"/>
      <c r="O22" s="12"/>
    </row>
    <row r="23" spans="4:15" ht="16.5" customHeight="1">
      <c r="D23" s="9"/>
      <c r="E23" s="59" t="s">
        <v>22</v>
      </c>
      <c r="F23" s="60"/>
      <c r="G23" s="60"/>
      <c r="H23" s="60"/>
      <c r="I23" s="60"/>
      <c r="J23" s="61"/>
      <c r="K23" s="62"/>
      <c r="L23" s="62"/>
      <c r="M23" s="62"/>
      <c r="N23" s="63"/>
      <c r="O23" s="12"/>
    </row>
    <row r="24" spans="4:15" ht="16.5" customHeight="1">
      <c r="D24" s="9"/>
      <c r="E24" s="64" t="s">
        <v>23</v>
      </c>
      <c r="F24" s="65">
        <v>100000</v>
      </c>
      <c r="G24" s="66"/>
      <c r="H24" s="65">
        <v>100000</v>
      </c>
      <c r="I24" s="38">
        <f>F24-H24</f>
        <v>0</v>
      </c>
      <c r="J24" s="67"/>
      <c r="K24" s="68"/>
      <c r="L24" s="68"/>
      <c r="M24" s="68"/>
      <c r="N24" s="69"/>
      <c r="O24" s="12"/>
    </row>
    <row r="25" spans="4:15" ht="16.5" customHeight="1">
      <c r="D25" s="9"/>
      <c r="E25" s="64" t="s">
        <v>24</v>
      </c>
      <c r="F25" s="65">
        <v>80000</v>
      </c>
      <c r="G25" s="70"/>
      <c r="H25" s="65">
        <v>80000</v>
      </c>
      <c r="I25" s="71">
        <f t="shared" ref="I25:I30" si="0">F25-H25</f>
        <v>0</v>
      </c>
      <c r="J25" s="67"/>
      <c r="K25" s="68"/>
      <c r="L25" s="68"/>
      <c r="M25" s="68"/>
      <c r="N25" s="69"/>
      <c r="O25" s="12"/>
    </row>
    <row r="26" spans="4:15" ht="16.5" customHeight="1">
      <c r="D26" s="9"/>
      <c r="E26" s="64" t="s">
        <v>25</v>
      </c>
      <c r="F26" s="65">
        <v>24000</v>
      </c>
      <c r="G26" s="70"/>
      <c r="H26" s="65">
        <v>24000</v>
      </c>
      <c r="I26" s="71">
        <f t="shared" si="0"/>
        <v>0</v>
      </c>
      <c r="J26" s="67"/>
      <c r="K26" s="68"/>
      <c r="L26" s="68"/>
      <c r="M26" s="68"/>
      <c r="N26" s="69"/>
      <c r="O26" s="12"/>
    </row>
    <row r="27" spans="4:15" ht="16.5" customHeight="1">
      <c r="D27" s="9"/>
      <c r="E27" s="72" t="s">
        <v>26</v>
      </c>
      <c r="F27" s="37">
        <v>30000</v>
      </c>
      <c r="G27" s="66"/>
      <c r="H27" s="37">
        <v>30000</v>
      </c>
      <c r="I27" s="71">
        <f t="shared" si="0"/>
        <v>0</v>
      </c>
      <c r="J27" s="73"/>
      <c r="K27" s="74"/>
      <c r="L27" s="74"/>
      <c r="M27" s="74"/>
      <c r="N27" s="75"/>
      <c r="O27" s="12"/>
    </row>
    <row r="28" spans="4:15" ht="16.5" customHeight="1">
      <c r="D28" s="9"/>
      <c r="E28" s="72" t="s">
        <v>27</v>
      </c>
      <c r="F28" s="37">
        <v>100000</v>
      </c>
      <c r="G28" s="66"/>
      <c r="H28" s="37">
        <v>40000</v>
      </c>
      <c r="I28" s="71">
        <f t="shared" si="0"/>
        <v>60000</v>
      </c>
      <c r="J28" s="73" t="s">
        <v>28</v>
      </c>
      <c r="K28" s="74"/>
      <c r="L28" s="74"/>
      <c r="M28" s="74"/>
      <c r="N28" s="75"/>
      <c r="O28" s="12"/>
    </row>
    <row r="29" spans="4:15" ht="16.5" customHeight="1">
      <c r="D29" s="9"/>
      <c r="E29" s="76"/>
      <c r="F29" s="52"/>
      <c r="G29" s="77"/>
      <c r="H29" s="52"/>
      <c r="I29" s="52">
        <f t="shared" si="0"/>
        <v>0</v>
      </c>
      <c r="J29" s="78"/>
      <c r="K29" s="79"/>
      <c r="L29" s="79"/>
      <c r="M29" s="79"/>
      <c r="N29" s="80"/>
      <c r="O29" s="12"/>
    </row>
    <row r="30" spans="4:15" ht="16.5" customHeight="1" thickBot="1">
      <c r="D30" s="9"/>
      <c r="E30" s="81" t="s">
        <v>29</v>
      </c>
      <c r="F30" s="82">
        <f>SUM(F24:F29)</f>
        <v>334000</v>
      </c>
      <c r="G30" s="83"/>
      <c r="H30" s="84">
        <f>SUM(H23:H29)</f>
        <v>274000</v>
      </c>
      <c r="I30" s="85">
        <f t="shared" si="0"/>
        <v>60000</v>
      </c>
      <c r="J30" s="86"/>
      <c r="K30" s="87"/>
      <c r="L30" s="87"/>
      <c r="M30" s="87"/>
      <c r="N30" s="88"/>
      <c r="O30" s="12"/>
    </row>
    <row r="31" spans="4:15" ht="16.5" customHeight="1" thickTop="1" thickBot="1">
      <c r="D31" s="9"/>
      <c r="E31" s="89" t="s">
        <v>30</v>
      </c>
      <c r="F31" s="90">
        <f>F22+F30</f>
        <v>1209000</v>
      </c>
      <c r="G31" s="91">
        <f>G22</f>
        <v>875000</v>
      </c>
      <c r="H31" s="92">
        <f>H22+H30</f>
        <v>1094000</v>
      </c>
      <c r="I31" s="93">
        <f>F31-H31</f>
        <v>115000</v>
      </c>
      <c r="J31" s="94"/>
      <c r="K31" s="95"/>
      <c r="L31" s="95"/>
      <c r="M31" s="95"/>
      <c r="N31" s="96"/>
      <c r="O31" s="12"/>
    </row>
    <row r="32" spans="4:15" ht="16.5" customHeight="1">
      <c r="D32" s="9"/>
      <c r="E32" s="10"/>
      <c r="F32" s="11"/>
      <c r="G32" s="11"/>
      <c r="H32" s="11"/>
      <c r="I32" s="11"/>
      <c r="J32" s="97"/>
      <c r="K32" s="97"/>
      <c r="L32" s="97"/>
      <c r="M32" s="97"/>
      <c r="N32" s="97"/>
      <c r="O32" s="12"/>
    </row>
    <row r="33" spans="4:18" ht="16.5" customHeight="1" thickBot="1">
      <c r="D33" s="9"/>
      <c r="E33" s="14" t="s">
        <v>31</v>
      </c>
      <c r="F33" s="11"/>
      <c r="G33" s="11"/>
      <c r="H33" s="11"/>
      <c r="I33" s="11"/>
      <c r="J33" s="97"/>
      <c r="K33" s="97"/>
      <c r="L33" s="97"/>
      <c r="M33" s="97"/>
      <c r="N33" s="98"/>
      <c r="O33" s="12"/>
    </row>
    <row r="34" spans="4:18" ht="16.5" customHeight="1">
      <c r="D34" s="9"/>
      <c r="E34" s="18" t="s">
        <v>5</v>
      </c>
      <c r="F34" s="19" t="s">
        <v>6</v>
      </c>
      <c r="G34" s="20"/>
      <c r="H34" s="21" t="s">
        <v>7</v>
      </c>
      <c r="I34" s="21" t="s">
        <v>8</v>
      </c>
      <c r="J34" s="22" t="s">
        <v>9</v>
      </c>
      <c r="K34" s="23"/>
      <c r="L34" s="23"/>
      <c r="M34" s="23"/>
      <c r="N34" s="24"/>
      <c r="O34" s="12"/>
    </row>
    <row r="35" spans="4:18" ht="16.5" customHeight="1">
      <c r="D35" s="9"/>
      <c r="E35" s="26"/>
      <c r="F35" s="27" t="s">
        <v>32</v>
      </c>
      <c r="G35" s="27" t="s">
        <v>33</v>
      </c>
      <c r="H35" s="27" t="s">
        <v>34</v>
      </c>
      <c r="I35" s="27" t="s">
        <v>35</v>
      </c>
      <c r="J35" s="28"/>
      <c r="K35" s="29"/>
      <c r="L35" s="29"/>
      <c r="M35" s="29"/>
      <c r="N35" s="30"/>
      <c r="O35" s="12"/>
    </row>
    <row r="36" spans="4:18" ht="16.5" customHeight="1">
      <c r="D36" s="9"/>
      <c r="E36" s="99" t="s">
        <v>36</v>
      </c>
      <c r="F36" s="100"/>
      <c r="G36" s="100"/>
      <c r="H36" s="100"/>
      <c r="I36" s="101"/>
      <c r="J36" s="102"/>
      <c r="K36" s="103"/>
      <c r="L36" s="103"/>
      <c r="M36" s="103"/>
      <c r="N36" s="104"/>
      <c r="O36" s="12"/>
    </row>
    <row r="37" spans="4:18" ht="16.5" customHeight="1">
      <c r="D37" s="9"/>
      <c r="E37" s="105" t="s">
        <v>15</v>
      </c>
      <c r="F37" s="106">
        <v>250000</v>
      </c>
      <c r="G37" s="106">
        <v>250000</v>
      </c>
      <c r="H37" s="106">
        <v>300000</v>
      </c>
      <c r="I37" s="107">
        <f>F37-H37</f>
        <v>-50000</v>
      </c>
      <c r="J37" s="108"/>
      <c r="K37" s="109"/>
      <c r="L37" s="109"/>
      <c r="M37" s="109"/>
      <c r="N37" s="110"/>
      <c r="O37" s="12"/>
    </row>
    <row r="38" spans="4:18" ht="16.5" customHeight="1">
      <c r="D38" s="9"/>
      <c r="E38" s="105" t="s">
        <v>16</v>
      </c>
      <c r="F38" s="106">
        <f>F39+F43+F54</f>
        <v>505000</v>
      </c>
      <c r="G38" s="106">
        <f>G39+G43+G54</f>
        <v>325000</v>
      </c>
      <c r="H38" s="106">
        <f>H39+H43+H54</f>
        <v>388000</v>
      </c>
      <c r="I38" s="107">
        <f t="shared" ref="I38:I61" si="1">F38-H38</f>
        <v>117000</v>
      </c>
      <c r="J38" s="111"/>
      <c r="K38" s="112"/>
      <c r="L38" s="112"/>
      <c r="M38" s="112"/>
      <c r="N38" s="113"/>
      <c r="O38" s="12"/>
    </row>
    <row r="39" spans="4:18" ht="16.5" customHeight="1">
      <c r="D39" s="9"/>
      <c r="E39" s="114" t="s">
        <v>37</v>
      </c>
      <c r="F39" s="115">
        <f>SUM(F40:F42)</f>
        <v>65000</v>
      </c>
      <c r="G39" s="115">
        <f>SUM(G40:G42)</f>
        <v>60000</v>
      </c>
      <c r="H39" s="115">
        <f>SUM(H40:H42)</f>
        <v>52000</v>
      </c>
      <c r="I39" s="115">
        <f t="shared" si="1"/>
        <v>13000</v>
      </c>
      <c r="J39" s="116"/>
      <c r="K39" s="117"/>
      <c r="L39" s="117"/>
      <c r="M39" s="117"/>
      <c r="N39" s="118"/>
      <c r="O39" s="12"/>
    </row>
    <row r="40" spans="4:18" ht="16.5" customHeight="1">
      <c r="D40" s="9"/>
      <c r="E40" s="119" t="s">
        <v>38</v>
      </c>
      <c r="F40" s="120">
        <v>10000</v>
      </c>
      <c r="G40" s="120">
        <v>10000</v>
      </c>
      <c r="H40" s="120">
        <v>0</v>
      </c>
      <c r="I40" s="120">
        <f t="shared" si="1"/>
        <v>10000</v>
      </c>
      <c r="J40" s="121" t="s">
        <v>39</v>
      </c>
      <c r="K40" s="122"/>
      <c r="L40" s="122"/>
      <c r="M40" s="122"/>
      <c r="N40" s="123"/>
      <c r="O40" s="12"/>
    </row>
    <row r="41" spans="4:18" ht="16.5" customHeight="1">
      <c r="D41" s="9"/>
      <c r="E41" s="119" t="s">
        <v>40</v>
      </c>
      <c r="F41" s="120">
        <v>55000</v>
      </c>
      <c r="G41" s="120">
        <v>50000</v>
      </c>
      <c r="H41" s="120">
        <v>52000</v>
      </c>
      <c r="I41" s="120">
        <f t="shared" si="1"/>
        <v>3000</v>
      </c>
      <c r="J41" s="121" t="s">
        <v>41</v>
      </c>
      <c r="K41" s="122"/>
      <c r="L41" s="122"/>
      <c r="M41" s="122"/>
      <c r="N41" s="123"/>
      <c r="O41" s="12"/>
    </row>
    <row r="42" spans="4:18" ht="16.5" customHeight="1">
      <c r="D42" s="9"/>
      <c r="E42" s="119" t="s">
        <v>42</v>
      </c>
      <c r="F42" s="120"/>
      <c r="G42" s="120"/>
      <c r="H42" s="120"/>
      <c r="I42" s="120">
        <f t="shared" si="1"/>
        <v>0</v>
      </c>
      <c r="J42" s="121"/>
      <c r="K42" s="122"/>
      <c r="L42" s="122"/>
      <c r="M42" s="122"/>
      <c r="N42" s="123"/>
      <c r="O42" s="12"/>
      <c r="R42" s="124"/>
    </row>
    <row r="43" spans="4:18" ht="16.5" customHeight="1">
      <c r="D43" s="9"/>
      <c r="E43" s="114" t="s">
        <v>43</v>
      </c>
      <c r="F43" s="115">
        <f>SUM(F44:F53)</f>
        <v>318000</v>
      </c>
      <c r="G43" s="115">
        <f>SUM(G44:G53)</f>
        <v>150000</v>
      </c>
      <c r="H43" s="115">
        <f>SUM(H44:H53)</f>
        <v>256000</v>
      </c>
      <c r="I43" s="125">
        <f t="shared" si="1"/>
        <v>62000</v>
      </c>
      <c r="J43" s="116"/>
      <c r="K43" s="117"/>
      <c r="L43" s="117"/>
      <c r="M43" s="117"/>
      <c r="N43" s="118"/>
      <c r="O43" s="12"/>
      <c r="R43" s="124"/>
    </row>
    <row r="44" spans="4:18" ht="16.5" customHeight="1">
      <c r="D44" s="9"/>
      <c r="E44" s="119" t="s">
        <v>44</v>
      </c>
      <c r="F44" s="120"/>
      <c r="G44" s="120"/>
      <c r="H44" s="120"/>
      <c r="I44" s="126">
        <f t="shared" si="1"/>
        <v>0</v>
      </c>
      <c r="J44" s="121"/>
      <c r="K44" s="122"/>
      <c r="L44" s="122"/>
      <c r="M44" s="122"/>
      <c r="N44" s="123"/>
      <c r="O44" s="12"/>
    </row>
    <row r="45" spans="4:18" ht="16.5" customHeight="1">
      <c r="D45" s="9"/>
      <c r="E45" s="119" t="s">
        <v>45</v>
      </c>
      <c r="F45" s="120">
        <v>62000</v>
      </c>
      <c r="G45" s="120">
        <v>60000</v>
      </c>
      <c r="H45" s="120">
        <v>0</v>
      </c>
      <c r="I45" s="126">
        <f t="shared" si="1"/>
        <v>62000</v>
      </c>
      <c r="J45" s="121" t="s">
        <v>46</v>
      </c>
      <c r="K45" s="122"/>
      <c r="L45" s="122"/>
      <c r="M45" s="122"/>
      <c r="N45" s="123"/>
      <c r="O45" s="12"/>
    </row>
    <row r="46" spans="4:18" ht="16.5" customHeight="1">
      <c r="D46" s="9"/>
      <c r="E46" s="119" t="s">
        <v>47</v>
      </c>
      <c r="F46" s="120"/>
      <c r="G46" s="120"/>
      <c r="H46" s="120"/>
      <c r="I46" s="126">
        <f t="shared" si="1"/>
        <v>0</v>
      </c>
      <c r="J46" s="127"/>
      <c r="K46" s="128"/>
      <c r="L46" s="128"/>
      <c r="M46" s="128"/>
      <c r="N46" s="129"/>
      <c r="O46" s="12"/>
    </row>
    <row r="47" spans="4:18" ht="16.5" customHeight="1">
      <c r="D47" s="9"/>
      <c r="E47" s="119" t="s">
        <v>48</v>
      </c>
      <c r="F47" s="120"/>
      <c r="G47" s="120"/>
      <c r="H47" s="120"/>
      <c r="I47" s="126">
        <f t="shared" si="1"/>
        <v>0</v>
      </c>
      <c r="J47" s="127"/>
      <c r="K47" s="128"/>
      <c r="L47" s="128"/>
      <c r="M47" s="128"/>
      <c r="N47" s="129"/>
      <c r="O47" s="12"/>
    </row>
    <row r="48" spans="4:18" ht="16.5" customHeight="1">
      <c r="D48" s="9"/>
      <c r="E48" s="119" t="s">
        <v>49</v>
      </c>
      <c r="F48" s="120">
        <v>31000</v>
      </c>
      <c r="G48" s="120">
        <v>30000</v>
      </c>
      <c r="H48" s="120">
        <v>31000</v>
      </c>
      <c r="I48" s="126">
        <f t="shared" si="1"/>
        <v>0</v>
      </c>
      <c r="J48" s="121" t="s">
        <v>50</v>
      </c>
      <c r="K48" s="122"/>
      <c r="L48" s="122"/>
      <c r="M48" s="122"/>
      <c r="N48" s="123"/>
      <c r="O48" s="12"/>
    </row>
    <row r="49" spans="4:18" ht="16.5" customHeight="1">
      <c r="D49" s="9"/>
      <c r="E49" s="119" t="s">
        <v>51</v>
      </c>
      <c r="F49" s="120"/>
      <c r="G49" s="120"/>
      <c r="H49" s="120"/>
      <c r="I49" s="126">
        <f t="shared" si="1"/>
        <v>0</v>
      </c>
      <c r="J49" s="127"/>
      <c r="K49" s="128"/>
      <c r="L49" s="128"/>
      <c r="M49" s="128"/>
      <c r="N49" s="129"/>
      <c r="O49" s="12"/>
    </row>
    <row r="50" spans="4:18" ht="16.5" customHeight="1">
      <c r="D50" s="9"/>
      <c r="E50" s="119" t="s">
        <v>52</v>
      </c>
      <c r="F50" s="120">
        <v>75000</v>
      </c>
      <c r="G50" s="120">
        <v>30000</v>
      </c>
      <c r="H50" s="120">
        <v>70000</v>
      </c>
      <c r="I50" s="126">
        <f t="shared" si="1"/>
        <v>5000</v>
      </c>
      <c r="J50" s="121" t="s">
        <v>53</v>
      </c>
      <c r="K50" s="122"/>
      <c r="L50" s="122"/>
      <c r="M50" s="122"/>
      <c r="N50" s="123"/>
      <c r="O50" s="12"/>
    </row>
    <row r="51" spans="4:18" ht="16.5" customHeight="1">
      <c r="D51" s="9"/>
      <c r="E51" s="119" t="s">
        <v>54</v>
      </c>
      <c r="F51" s="120"/>
      <c r="G51" s="120"/>
      <c r="H51" s="120"/>
      <c r="I51" s="126">
        <f t="shared" si="1"/>
        <v>0</v>
      </c>
      <c r="J51" s="127"/>
      <c r="K51" s="128"/>
      <c r="L51" s="128"/>
      <c r="M51" s="128"/>
      <c r="N51" s="129"/>
      <c r="O51" s="12"/>
    </row>
    <row r="52" spans="4:18" ht="16.5" customHeight="1">
      <c r="D52" s="9"/>
      <c r="E52" s="119" t="s">
        <v>55</v>
      </c>
      <c r="F52" s="120"/>
      <c r="G52" s="120"/>
      <c r="H52" s="120"/>
      <c r="I52" s="126">
        <f t="shared" si="1"/>
        <v>0</v>
      </c>
      <c r="J52" s="121"/>
      <c r="K52" s="122"/>
      <c r="L52" s="122"/>
      <c r="M52" s="122"/>
      <c r="N52" s="123"/>
      <c r="O52" s="12"/>
    </row>
    <row r="53" spans="4:18" ht="16.5" customHeight="1">
      <c r="D53" s="9"/>
      <c r="E53" s="119" t="s">
        <v>56</v>
      </c>
      <c r="F53" s="120">
        <v>150000</v>
      </c>
      <c r="G53" s="120">
        <v>30000</v>
      </c>
      <c r="H53" s="120">
        <v>155000</v>
      </c>
      <c r="I53" s="126">
        <f t="shared" si="1"/>
        <v>-5000</v>
      </c>
      <c r="J53" s="121" t="s">
        <v>57</v>
      </c>
      <c r="K53" s="122"/>
      <c r="L53" s="122"/>
      <c r="M53" s="122"/>
      <c r="N53" s="123"/>
      <c r="O53" s="12"/>
    </row>
    <row r="54" spans="4:18" ht="16.5" customHeight="1">
      <c r="D54" s="9"/>
      <c r="E54" s="114" t="s">
        <v>58</v>
      </c>
      <c r="F54" s="115">
        <f>SUM(F55:F58)</f>
        <v>122000</v>
      </c>
      <c r="G54" s="115">
        <f>SUM(G55:G58)</f>
        <v>115000</v>
      </c>
      <c r="H54" s="115">
        <f>SUM(H55:H58)</f>
        <v>80000</v>
      </c>
      <c r="I54" s="125">
        <f t="shared" si="1"/>
        <v>42000</v>
      </c>
      <c r="J54" s="116"/>
      <c r="K54" s="117"/>
      <c r="L54" s="117"/>
      <c r="M54" s="117"/>
      <c r="N54" s="118"/>
      <c r="O54" s="12"/>
    </row>
    <row r="55" spans="4:18" ht="16.5" customHeight="1">
      <c r="D55" s="9"/>
      <c r="E55" s="130" t="s">
        <v>59</v>
      </c>
      <c r="F55" s="120">
        <v>52000</v>
      </c>
      <c r="G55" s="120">
        <v>50000</v>
      </c>
      <c r="H55" s="120">
        <v>50000</v>
      </c>
      <c r="I55" s="126">
        <f t="shared" si="1"/>
        <v>2000</v>
      </c>
      <c r="J55" s="131" t="s">
        <v>60</v>
      </c>
      <c r="K55" s="132"/>
      <c r="L55" s="132"/>
      <c r="M55" s="132"/>
      <c r="N55" s="133"/>
      <c r="O55" s="12"/>
      <c r="R55" s="124"/>
    </row>
    <row r="56" spans="4:18" ht="16.5" customHeight="1">
      <c r="D56" s="9"/>
      <c r="E56" s="130" t="s">
        <v>61</v>
      </c>
      <c r="F56" s="120">
        <v>31000</v>
      </c>
      <c r="G56" s="120">
        <v>30000</v>
      </c>
      <c r="H56" s="120">
        <v>30000</v>
      </c>
      <c r="I56" s="126">
        <f t="shared" si="1"/>
        <v>1000</v>
      </c>
      <c r="J56" s="131" t="s">
        <v>62</v>
      </c>
      <c r="K56" s="132"/>
      <c r="L56" s="132"/>
      <c r="M56" s="132"/>
      <c r="N56" s="133"/>
      <c r="O56" s="12"/>
      <c r="R56" s="124"/>
    </row>
    <row r="57" spans="4:18" ht="16.5" customHeight="1">
      <c r="D57" s="9"/>
      <c r="E57" s="130" t="s">
        <v>63</v>
      </c>
      <c r="F57" s="120">
        <v>13000</v>
      </c>
      <c r="G57" s="120">
        <v>10000</v>
      </c>
      <c r="H57" s="120">
        <v>0</v>
      </c>
      <c r="I57" s="126">
        <f t="shared" si="1"/>
        <v>13000</v>
      </c>
      <c r="J57" s="131" t="s">
        <v>64</v>
      </c>
      <c r="K57" s="132"/>
      <c r="L57" s="132"/>
      <c r="M57" s="132"/>
      <c r="N57" s="133"/>
      <c r="O57" s="12"/>
    </row>
    <row r="58" spans="4:18" ht="16.5" customHeight="1">
      <c r="D58" s="9"/>
      <c r="E58" s="134" t="s">
        <v>65</v>
      </c>
      <c r="F58" s="135">
        <v>26000</v>
      </c>
      <c r="G58" s="135">
        <v>25000</v>
      </c>
      <c r="H58" s="135">
        <v>0</v>
      </c>
      <c r="I58" s="135">
        <f t="shared" si="1"/>
        <v>26000</v>
      </c>
      <c r="J58" s="136" t="s">
        <v>66</v>
      </c>
      <c r="K58" s="137"/>
      <c r="L58" s="137"/>
      <c r="M58" s="137"/>
      <c r="N58" s="138"/>
      <c r="O58" s="12"/>
    </row>
    <row r="59" spans="4:18" ht="16.5" customHeight="1">
      <c r="D59" s="9"/>
      <c r="E59" s="105" t="s">
        <v>67</v>
      </c>
      <c r="F59" s="106">
        <v>300000</v>
      </c>
      <c r="G59" s="106">
        <v>300000</v>
      </c>
      <c r="H59" s="106">
        <v>300000</v>
      </c>
      <c r="I59" s="139">
        <f t="shared" si="1"/>
        <v>0</v>
      </c>
      <c r="J59" s="140"/>
      <c r="K59" s="141"/>
      <c r="L59" s="141"/>
      <c r="M59" s="141"/>
      <c r="N59" s="142"/>
      <c r="O59" s="12"/>
    </row>
    <row r="60" spans="4:18" ht="16.5" customHeight="1">
      <c r="D60" s="9"/>
      <c r="E60" s="105" t="s">
        <v>68</v>
      </c>
      <c r="F60" s="143"/>
      <c r="G60" s="144"/>
      <c r="H60" s="144"/>
      <c r="I60" s="139">
        <f t="shared" si="1"/>
        <v>0</v>
      </c>
      <c r="J60" s="111"/>
      <c r="K60" s="112"/>
      <c r="L60" s="112"/>
      <c r="M60" s="112"/>
      <c r="N60" s="113"/>
      <c r="O60" s="12"/>
    </row>
    <row r="61" spans="4:18" ht="16.5" customHeight="1">
      <c r="D61" s="9"/>
      <c r="E61" s="145" t="s">
        <v>69</v>
      </c>
      <c r="F61" s="146">
        <f>F37+F38+F59+F60</f>
        <v>1055000</v>
      </c>
      <c r="G61" s="146">
        <f>G37+G38+G59+G60</f>
        <v>875000</v>
      </c>
      <c r="H61" s="146">
        <f>H37+H38+H59+H60</f>
        <v>988000</v>
      </c>
      <c r="I61" s="147">
        <f t="shared" si="1"/>
        <v>67000</v>
      </c>
      <c r="J61" s="148"/>
      <c r="K61" s="149"/>
      <c r="L61" s="149"/>
      <c r="M61" s="149"/>
      <c r="N61" s="150"/>
      <c r="O61" s="12"/>
    </row>
    <row r="62" spans="4:18" ht="16.5" customHeight="1">
      <c r="D62" s="9"/>
      <c r="E62" s="151" t="s">
        <v>70</v>
      </c>
      <c r="F62" s="152"/>
      <c r="G62" s="153"/>
      <c r="H62" s="153"/>
      <c r="I62" s="154"/>
      <c r="J62" s="155"/>
      <c r="K62" s="156"/>
      <c r="L62" s="156"/>
      <c r="M62" s="156"/>
      <c r="N62" s="157"/>
      <c r="O62" s="12"/>
    </row>
    <row r="63" spans="4:18" ht="16.5" customHeight="1">
      <c r="D63" s="9"/>
      <c r="E63" s="158" t="s">
        <v>71</v>
      </c>
      <c r="F63" s="135">
        <v>30000</v>
      </c>
      <c r="G63" s="159"/>
      <c r="H63" s="135">
        <v>30000</v>
      </c>
      <c r="I63" s="160">
        <f t="shared" ref="I63:I68" si="2">F63-H63</f>
        <v>0</v>
      </c>
      <c r="J63" s="136" t="s">
        <v>72</v>
      </c>
      <c r="K63" s="137"/>
      <c r="L63" s="137"/>
      <c r="M63" s="137"/>
      <c r="N63" s="138"/>
      <c r="O63" s="12"/>
    </row>
    <row r="64" spans="4:18" ht="16.5" customHeight="1">
      <c r="D64" s="9"/>
      <c r="E64" s="158" t="s">
        <v>73</v>
      </c>
      <c r="F64" s="135">
        <v>31000</v>
      </c>
      <c r="G64" s="159"/>
      <c r="H64" s="135">
        <v>30000</v>
      </c>
      <c r="I64" s="160">
        <f t="shared" si="2"/>
        <v>1000</v>
      </c>
      <c r="J64" s="136" t="s">
        <v>74</v>
      </c>
      <c r="K64" s="137"/>
      <c r="L64" s="137"/>
      <c r="M64" s="137"/>
      <c r="N64" s="138"/>
      <c r="O64" s="12"/>
    </row>
    <row r="65" spans="4:15" ht="16.5" customHeight="1">
      <c r="D65" s="9"/>
      <c r="E65" s="158" t="s">
        <v>75</v>
      </c>
      <c r="F65" s="135">
        <v>93000</v>
      </c>
      <c r="G65" s="159"/>
      <c r="H65" s="135">
        <v>46000</v>
      </c>
      <c r="I65" s="160">
        <f t="shared" si="2"/>
        <v>47000</v>
      </c>
      <c r="J65" s="136"/>
      <c r="K65" s="137"/>
      <c r="L65" s="137"/>
      <c r="M65" s="137"/>
      <c r="N65" s="138"/>
      <c r="O65" s="12"/>
    </row>
    <row r="66" spans="4:15" ht="16.5" customHeight="1">
      <c r="D66" s="9"/>
      <c r="E66" s="161"/>
      <c r="F66" s="162"/>
      <c r="G66" s="163"/>
      <c r="H66" s="162"/>
      <c r="I66" s="160">
        <f t="shared" si="2"/>
        <v>0</v>
      </c>
      <c r="J66" s="136"/>
      <c r="K66" s="137"/>
      <c r="L66" s="137"/>
      <c r="M66" s="137"/>
      <c r="N66" s="138"/>
      <c r="O66" s="12"/>
    </row>
    <row r="67" spans="4:15" ht="16.5" customHeight="1" thickBot="1">
      <c r="D67" s="9"/>
      <c r="E67" s="164" t="s">
        <v>76</v>
      </c>
      <c r="F67" s="165">
        <f>SUM(F63:F66)</f>
        <v>154000</v>
      </c>
      <c r="G67" s="166"/>
      <c r="H67" s="167">
        <f>SUM(H63:H66)</f>
        <v>106000</v>
      </c>
      <c r="I67" s="168">
        <f t="shared" si="2"/>
        <v>48000</v>
      </c>
      <c r="J67" s="86"/>
      <c r="K67" s="87"/>
      <c r="L67" s="87"/>
      <c r="M67" s="87"/>
      <c r="N67" s="88"/>
      <c r="O67" s="12"/>
    </row>
    <row r="68" spans="4:15" ht="16.5" customHeight="1" thickTop="1" thickBot="1">
      <c r="D68" s="9"/>
      <c r="E68" s="89" t="s">
        <v>77</v>
      </c>
      <c r="F68" s="169">
        <f>F61+F67</f>
        <v>1209000</v>
      </c>
      <c r="G68" s="170">
        <f>G61</f>
        <v>875000</v>
      </c>
      <c r="H68" s="171">
        <f>H61+H67</f>
        <v>1094000</v>
      </c>
      <c r="I68" s="172">
        <f t="shared" si="2"/>
        <v>115000</v>
      </c>
      <c r="J68" s="94"/>
      <c r="K68" s="95"/>
      <c r="L68" s="95"/>
      <c r="M68" s="95"/>
      <c r="N68" s="96"/>
      <c r="O68" s="12"/>
    </row>
    <row r="69" spans="4:15">
      <c r="D69" s="9"/>
      <c r="E69" s="10"/>
      <c r="F69" s="11"/>
      <c r="G69" s="11"/>
      <c r="H69" s="11"/>
      <c r="I69" s="11"/>
      <c r="J69" s="11"/>
      <c r="K69" s="11"/>
      <c r="L69" s="11"/>
      <c r="M69" s="11"/>
      <c r="N69" s="11"/>
      <c r="O69" s="12"/>
    </row>
    <row r="70" spans="4:15" ht="12.75" thickBot="1">
      <c r="D70" s="173"/>
      <c r="E70" s="174"/>
      <c r="F70" s="175"/>
      <c r="G70" s="175"/>
      <c r="H70" s="175"/>
      <c r="I70" s="175"/>
      <c r="J70" s="175"/>
      <c r="K70" s="175"/>
      <c r="L70" s="175"/>
      <c r="M70" s="175"/>
      <c r="N70" s="175"/>
      <c r="O70" s="176"/>
    </row>
  </sheetData>
  <mergeCells count="48">
    <mergeCell ref="J63:N63"/>
    <mergeCell ref="J64:N64"/>
    <mergeCell ref="J65:N65"/>
    <mergeCell ref="J66:N66"/>
    <mergeCell ref="J67:N67"/>
    <mergeCell ref="J68:N68"/>
    <mergeCell ref="J55:N55"/>
    <mergeCell ref="J56:N56"/>
    <mergeCell ref="J57:N57"/>
    <mergeCell ref="J58:N58"/>
    <mergeCell ref="J59:N59"/>
    <mergeCell ref="J61:N61"/>
    <mergeCell ref="J45:N45"/>
    <mergeCell ref="J48:N48"/>
    <mergeCell ref="J50:N50"/>
    <mergeCell ref="J52:N52"/>
    <mergeCell ref="J53:N53"/>
    <mergeCell ref="J54:N54"/>
    <mergeCell ref="J39:N39"/>
    <mergeCell ref="J40:N40"/>
    <mergeCell ref="J41:N41"/>
    <mergeCell ref="J42:N42"/>
    <mergeCell ref="J43:N43"/>
    <mergeCell ref="J44:N44"/>
    <mergeCell ref="J30:N30"/>
    <mergeCell ref="J31:N31"/>
    <mergeCell ref="E34:E35"/>
    <mergeCell ref="F34:G34"/>
    <mergeCell ref="J34:N35"/>
    <mergeCell ref="J37:N37"/>
    <mergeCell ref="J24:N24"/>
    <mergeCell ref="J25:N25"/>
    <mergeCell ref="J26:N26"/>
    <mergeCell ref="J27:N27"/>
    <mergeCell ref="J28:N28"/>
    <mergeCell ref="J29:N29"/>
    <mergeCell ref="J18:N18"/>
    <mergeCell ref="J19:N19"/>
    <mergeCell ref="J20:N20"/>
    <mergeCell ref="J21:N21"/>
    <mergeCell ref="J22:N22"/>
    <mergeCell ref="J23:N23"/>
    <mergeCell ref="E12:N12"/>
    <mergeCell ref="M14:N14"/>
    <mergeCell ref="E15:E16"/>
    <mergeCell ref="F15:G15"/>
    <mergeCell ref="J15:N16"/>
    <mergeCell ref="J17:N17"/>
  </mergeCells>
  <phoneticPr fontId="3"/>
  <pageMargins left="0.19685039370078741" right="0.19685039370078741" top="0.19685039370078741" bottom="0.19685039370078741" header="0.51181102362204722" footer="0.51181102362204722"/>
  <pageSetup paperSize="8"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収支予算書【記入例】</vt:lpstr>
      <vt:lpstr>収支予算書【記入例】!Print_Area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本部 CENTER99</dc:creator>
  <cp:lastModifiedBy>本部 CENTER99</cp:lastModifiedBy>
  <dcterms:created xsi:type="dcterms:W3CDTF">2019-04-01T09:22:39Z</dcterms:created>
  <dcterms:modified xsi:type="dcterms:W3CDTF">2019-04-01T09:23:32Z</dcterms:modified>
</cp:coreProperties>
</file>